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nnahstewart/Desktop/"/>
    </mc:Choice>
  </mc:AlternateContent>
  <xr:revisionPtr revIDLastSave="0" documentId="13_ncr:1_{A08FFBE4-8D09-164C-AB18-463984BB0BCB}" xr6:coauthVersionLast="47" xr6:coauthVersionMax="47" xr10:uidLastSave="{00000000-0000-0000-0000-000000000000}"/>
  <bookViews>
    <workbookView xWindow="9380" yWindow="500" windowWidth="19420" windowHeight="10420" xr2:uid="{F9A969D2-CC58-4D3F-BA51-B5B3F47A6722}"/>
  </bookViews>
  <sheets>
    <sheet name="Sheet1" sheetId="1" r:id="rId1"/>
    <sheet name="UE23" sheetId="2" r:id="rId2"/>
    <sheet name="UE24" sheetId="3" r:id="rId3"/>
    <sheet name="UE25" sheetId="4" r:id="rId4"/>
  </sheets>
  <definedNames>
    <definedName name="_xlnm._FilterDatabase" localSheetId="0" hidden="1">Sheet1!$A$3:$Z$41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4" l="1"/>
  <c r="J5" i="3"/>
  <c r="J6" i="3"/>
  <c r="J7" i="3"/>
  <c r="J8" i="3"/>
  <c r="J9" i="3"/>
  <c r="J10" i="3"/>
  <c r="I4" i="2"/>
  <c r="I5" i="2"/>
  <c r="I6" i="2"/>
  <c r="I7" i="2"/>
  <c r="I8" i="2"/>
  <c r="I9" i="2" l="1"/>
  <c r="J11" i="3"/>
</calcChain>
</file>

<file path=xl/sharedStrings.xml><?xml version="1.0" encoding="utf-8"?>
<sst xmlns="http://schemas.openxmlformats.org/spreadsheetml/2006/main" count="759" uniqueCount="249">
  <si>
    <t>PAT 2018 - Other Finds from Excavation</t>
  </si>
  <si>
    <t xml:space="preserve">             </t>
  </si>
  <si>
    <r>
      <t>Box N</t>
    </r>
    <r>
      <rPr>
        <b/>
        <sz val="9"/>
        <color theme="1"/>
        <rFont val="Calibri"/>
        <family val="2"/>
      </rPr>
      <t>°</t>
    </r>
  </si>
  <si>
    <r>
      <t>Inventory N</t>
    </r>
    <r>
      <rPr>
        <b/>
        <sz val="9"/>
        <color theme="1"/>
        <rFont val="Calibri"/>
        <family val="2"/>
      </rPr>
      <t>°</t>
    </r>
  </si>
  <si>
    <t>Sector</t>
  </si>
  <si>
    <t>Locus</t>
  </si>
  <si>
    <t>Patio/ Recinto</t>
  </si>
  <si>
    <t>U.E.</t>
  </si>
  <si>
    <t>Cuad.</t>
  </si>
  <si>
    <r>
      <t>Bag N</t>
    </r>
    <r>
      <rPr>
        <b/>
        <sz val="9"/>
        <color theme="1"/>
        <rFont val="Calibri"/>
        <family val="2"/>
      </rPr>
      <t>°</t>
    </r>
  </si>
  <si>
    <t>Bag _ of _</t>
  </si>
  <si>
    <t>Screen Size</t>
  </si>
  <si>
    <t>Total Bag Count</t>
  </si>
  <si>
    <t>Total Bag Weight (g)</t>
  </si>
  <si>
    <t>Excavators' Initials</t>
  </si>
  <si>
    <t>Date excavated</t>
  </si>
  <si>
    <t>Curators'  Initials</t>
  </si>
  <si>
    <t>Date curated</t>
  </si>
  <si>
    <t>Analysts'  Initials</t>
  </si>
  <si>
    <t>Date analyzed</t>
  </si>
  <si>
    <t>Material</t>
  </si>
  <si>
    <t>Portion</t>
  </si>
  <si>
    <t>Color</t>
  </si>
  <si>
    <t>Description</t>
  </si>
  <si>
    <t>Measurments</t>
  </si>
  <si>
    <t>Indiv. Count</t>
  </si>
  <si>
    <t>Indiv. Weight (g)</t>
  </si>
  <si>
    <t>Comments/Observations</t>
  </si>
  <si>
    <t>-</t>
  </si>
  <si>
    <t>2018-045</t>
  </si>
  <si>
    <t>B</t>
  </si>
  <si>
    <t>Recinto 24</t>
  </si>
  <si>
    <t>003-2</t>
  </si>
  <si>
    <t>1 de 1</t>
  </si>
  <si>
    <t>1/4 in</t>
  </si>
  <si>
    <t>JMS/JVG</t>
  </si>
  <si>
    <t>15/8/2018</t>
  </si>
  <si>
    <t>RP</t>
  </si>
  <si>
    <t>SAK</t>
  </si>
  <si>
    <t>15/11/2018</t>
  </si>
  <si>
    <t>Lithic</t>
  </si>
  <si>
    <t>small fragment</t>
  </si>
  <si>
    <t>red</t>
  </si>
  <si>
    <t>unknown red rock</t>
  </si>
  <si>
    <t>ecofact</t>
  </si>
  <si>
    <t>2018-058</t>
  </si>
  <si>
    <t>Recinto 20</t>
  </si>
  <si>
    <t>011-2</t>
  </si>
  <si>
    <t>RP/JCH</t>
  </si>
  <si>
    <t>19/8/2018</t>
  </si>
  <si>
    <t>Burned earth</t>
  </si>
  <si>
    <t>fragment</t>
  </si>
  <si>
    <t>brown/black</t>
  </si>
  <si>
    <t>burned earth</t>
  </si>
  <si>
    <t>2018-059</t>
  </si>
  <si>
    <t>011-3</t>
  </si>
  <si>
    <t>White plaster</t>
  </si>
  <si>
    <t>fragments</t>
  </si>
  <si>
    <t>white</t>
  </si>
  <si>
    <t>fragments of white plaster from prepared floor</t>
  </si>
  <si>
    <t>remains of floor construction</t>
  </si>
  <si>
    <t>2018-061</t>
  </si>
  <si>
    <t>012-3</t>
  </si>
  <si>
    <t>16/8/2018</t>
  </si>
  <si>
    <t>NRA</t>
  </si>
  <si>
    <t>one fragment</t>
  </si>
  <si>
    <t>2018-062</t>
  </si>
  <si>
    <t>012-4</t>
  </si>
  <si>
    <t>17/8/2018</t>
  </si>
  <si>
    <t>Slag</t>
  </si>
  <si>
    <t>grey</t>
  </si>
  <si>
    <t>vitrified earth, light in weight, remains of slag</t>
  </si>
  <si>
    <t>remains of mineral production</t>
  </si>
  <si>
    <t>2018-073</t>
  </si>
  <si>
    <t>015-4</t>
  </si>
  <si>
    <t>13/8/2018</t>
  </si>
  <si>
    <t>Burned clay</t>
  </si>
  <si>
    <t>orange/brown</t>
  </si>
  <si>
    <t>burned orange clay</t>
  </si>
  <si>
    <t>remains of burning</t>
  </si>
  <si>
    <t>2018-083</t>
  </si>
  <si>
    <t>Recinto 21</t>
  </si>
  <si>
    <t>019-3</t>
  </si>
  <si>
    <t>JDNU</t>
  </si>
  <si>
    <t>21/8/2018</t>
  </si>
  <si>
    <t>Natural clay</t>
  </si>
  <si>
    <t>2 fragments</t>
  </si>
  <si>
    <t xml:space="preserve">two fragments of clay </t>
  </si>
  <si>
    <t>2018-089</t>
  </si>
  <si>
    <t>023-1</t>
  </si>
  <si>
    <t>5 fragments</t>
  </si>
  <si>
    <t>2018-141</t>
  </si>
  <si>
    <t>015-3</t>
  </si>
  <si>
    <t>KDC</t>
  </si>
  <si>
    <t>22/8/2018</t>
  </si>
  <si>
    <t>&gt;10</t>
  </si>
  <si>
    <t>2018-142</t>
  </si>
  <si>
    <t>A</t>
  </si>
  <si>
    <t>Recinto 5</t>
  </si>
  <si>
    <t>099-1</t>
  </si>
  <si>
    <t>JCHS/NRA</t>
  </si>
  <si>
    <t>20/8/2018</t>
  </si>
  <si>
    <t>2018-143</t>
  </si>
  <si>
    <t>103-4</t>
  </si>
  <si>
    <t>Red clay</t>
  </si>
  <si>
    <t>fragments of red clay</t>
  </si>
  <si>
    <t>2018-144</t>
  </si>
  <si>
    <t>022-1</t>
  </si>
  <si>
    <t>&gt;20</t>
  </si>
  <si>
    <t>2018-145</t>
  </si>
  <si>
    <t>Recinto 7</t>
  </si>
  <si>
    <t>060-3</t>
  </si>
  <si>
    <t>Orange clay</t>
  </si>
  <si>
    <t>fragments of orange clay</t>
  </si>
  <si>
    <t>2018-146</t>
  </si>
  <si>
    <t>Recinto 15</t>
  </si>
  <si>
    <t>090-2</t>
  </si>
  <si>
    <t>2018-147</t>
  </si>
  <si>
    <t>075-4</t>
  </si>
  <si>
    <t>clear</t>
  </si>
  <si>
    <t>fragment of clear mineral from rock</t>
  </si>
  <si>
    <t>2018-148</t>
  </si>
  <si>
    <t>089-4</t>
  </si>
  <si>
    <t>Red ochre?</t>
  </si>
  <si>
    <t xml:space="preserve">fragment </t>
  </si>
  <si>
    <t>soft material, red, potentially ochre</t>
  </si>
  <si>
    <t>ochre?</t>
  </si>
  <si>
    <t>2018-168</t>
  </si>
  <si>
    <t>C</t>
  </si>
  <si>
    <t>Recinto 25</t>
  </si>
  <si>
    <t>032-1</t>
  </si>
  <si>
    <t>EDR</t>
  </si>
  <si>
    <t>13/9/2018</t>
  </si>
  <si>
    <t>Brick</t>
  </si>
  <si>
    <t>thick remains of a brick</t>
  </si>
  <si>
    <t>35.02 mm thick</t>
  </si>
  <si>
    <t>building material</t>
  </si>
  <si>
    <t>2018-230</t>
  </si>
  <si>
    <t>114-1</t>
  </si>
  <si>
    <t>23/08/2018</t>
  </si>
  <si>
    <t>14/9/2018</t>
  </si>
  <si>
    <t>brown/red</t>
  </si>
  <si>
    <t>2018-249</t>
  </si>
  <si>
    <t>Recinto 27</t>
  </si>
  <si>
    <t>129-3</t>
  </si>
  <si>
    <t>KWH</t>
  </si>
  <si>
    <t>28/08/2018</t>
  </si>
  <si>
    <t>Fiber</t>
  </si>
  <si>
    <t>red/brown</t>
  </si>
  <si>
    <t xml:space="preserve">potentially fur? Hair? </t>
  </si>
  <si>
    <t>animal fur?</t>
  </si>
  <si>
    <t>2018-254</t>
  </si>
  <si>
    <t>132-1</t>
  </si>
  <si>
    <t>2018-259</t>
  </si>
  <si>
    <t>Patio 3</t>
  </si>
  <si>
    <t>134-3</t>
  </si>
  <si>
    <t>Vitrified material</t>
  </si>
  <si>
    <t>blue/white</t>
  </si>
  <si>
    <t xml:space="preserve">vitrified earth or ceramic </t>
  </si>
  <si>
    <t>mayolica fragment?</t>
  </si>
  <si>
    <t>2018-260</t>
  </si>
  <si>
    <t>134-4</t>
  </si>
  <si>
    <t>&lt;10</t>
  </si>
  <si>
    <t>2018-272</t>
  </si>
  <si>
    <t>Patio 4</t>
  </si>
  <si>
    <t>147-3</t>
  </si>
  <si>
    <t>JCHS</t>
  </si>
  <si>
    <t>30/08/2018</t>
  </si>
  <si>
    <t>brown/orange</t>
  </si>
  <si>
    <t>2018-280</t>
  </si>
  <si>
    <t>151-2</t>
  </si>
  <si>
    <t>&lt;5</t>
  </si>
  <si>
    <t>2018-281</t>
  </si>
  <si>
    <t>151-4</t>
  </si>
  <si>
    <t>31/08/2018</t>
  </si>
  <si>
    <t>almost complete</t>
  </si>
  <si>
    <t>very large brick</t>
  </si>
  <si>
    <t>85.41 mm wid</t>
  </si>
  <si>
    <t>remains of building</t>
  </si>
  <si>
    <t>2018-291</t>
  </si>
  <si>
    <t>159-2</t>
  </si>
  <si>
    <t>Sheep horn</t>
  </si>
  <si>
    <t>nearly complete</t>
  </si>
  <si>
    <t>brown</t>
  </si>
  <si>
    <t>sheep horn</t>
  </si>
  <si>
    <t xml:space="preserve">remains of animal/sheep/goat </t>
  </si>
  <si>
    <t>2018-311</t>
  </si>
  <si>
    <t>Recinto 17</t>
  </si>
  <si>
    <t>173-5</t>
  </si>
  <si>
    <t>17/9/2018</t>
  </si>
  <si>
    <t>2018-385</t>
  </si>
  <si>
    <t>209-10</t>
  </si>
  <si>
    <t xml:space="preserve">    13/9/2018</t>
  </si>
  <si>
    <t>RES</t>
  </si>
  <si>
    <t>type of fiber or fur remains</t>
  </si>
  <si>
    <t>2018-388</t>
  </si>
  <si>
    <t>Patio 5</t>
  </si>
  <si>
    <t>211-5</t>
  </si>
  <si>
    <t>SS,RSA</t>
  </si>
  <si>
    <t>burned clay and dirt</t>
  </si>
  <si>
    <t>2018-394</t>
  </si>
  <si>
    <t>214-3</t>
  </si>
  <si>
    <t>Burned wood</t>
  </si>
  <si>
    <t>black/brown</t>
  </si>
  <si>
    <t>burned wood</t>
  </si>
  <si>
    <t>2018-411</t>
  </si>
  <si>
    <t>171-2</t>
  </si>
  <si>
    <t>19/9/2018</t>
  </si>
  <si>
    <t>Clay</t>
  </si>
  <si>
    <t>clay</t>
  </si>
  <si>
    <t>2018-418</t>
  </si>
  <si>
    <t>176-6</t>
  </si>
  <si>
    <t>2018-439</t>
  </si>
  <si>
    <t>213-8</t>
  </si>
  <si>
    <t>SS/RSA</t>
  </si>
  <si>
    <t>animal hair or horse hair?</t>
  </si>
  <si>
    <t>2018-443</t>
  </si>
  <si>
    <t>220-2</t>
  </si>
  <si>
    <t>2018-470</t>
  </si>
  <si>
    <t>231-3</t>
  </si>
  <si>
    <t>18/9/2018</t>
  </si>
  <si>
    <t>25/9/2018</t>
  </si>
  <si>
    <t>27.32 mm wid</t>
  </si>
  <si>
    <t>2018-488</t>
  </si>
  <si>
    <t>243-3</t>
  </si>
  <si>
    <t>21/9/2018</t>
  </si>
  <si>
    <t>white plaster fragments of floor</t>
  </si>
  <si>
    <t>2018-535</t>
  </si>
  <si>
    <t>Sur de R27</t>
  </si>
  <si>
    <t>29/8/2018</t>
  </si>
  <si>
    <t>UE23</t>
  </si>
  <si>
    <t>Especiales y Otros</t>
  </si>
  <si>
    <t>Capa</t>
  </si>
  <si>
    <t>Tupu</t>
  </si>
  <si>
    <t>Arcilla</t>
  </si>
  <si>
    <t>Cuenta</t>
  </si>
  <si>
    <t>Malla de Cobre</t>
  </si>
  <si>
    <t>Piruru</t>
  </si>
  <si>
    <t>Total</t>
  </si>
  <si>
    <t>Totals</t>
  </si>
  <si>
    <t>UE24</t>
  </si>
  <si>
    <t>Disco con Hoyos (Tapa)</t>
  </si>
  <si>
    <t>Fibra</t>
  </si>
  <si>
    <t>Figurina de Ceramica?</t>
  </si>
  <si>
    <t>Ladrillo</t>
  </si>
  <si>
    <t>Polidor de Ceramica</t>
  </si>
  <si>
    <t>Madera Quemada</t>
  </si>
  <si>
    <t>UE25</t>
  </si>
  <si>
    <t>Arcilla Quemada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</si>
</sst>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[$-409]dd\-mmm\-yy;@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133B1-E25D-4B83-B0EC-5AF7D8927D71}">
  <dimension ref="A1:Z41"/>
  <sheetViews>
    <sheetView tabSelected="1" zoomScale="130" zoomScaleNormal="130" workbookViewId="0">
      <pane ySplit="3" topLeftCell="A33" activePane="bottomLeft" state="frozen"/>
      <selection pane="bottomLeft" activeCell="C1" sqref="C1:C1048576"/>
    </sheetView>
  </sheetViews>
  <sheetFormatPr baseColWidth="10" defaultColWidth="8.83203125" defaultRowHeight="15" x14ac:dyDescent="0.2"/>
  <cols>
    <col min="2" max="2" width="8.83203125" customWidth="1"/>
    <col min="4" max="4" width="9.5" bestFit="1" customWidth="1"/>
    <col min="5" max="5" width="11.5" customWidth="1"/>
    <col min="6" max="6" width="8" customWidth="1"/>
    <col min="7" max="7" width="7.6640625" customWidth="1"/>
    <col min="12" max="12" width="10.1640625" customWidth="1"/>
    <col min="13" max="13" width="9.83203125" customWidth="1"/>
    <col min="14" max="14" width="12.5" bestFit="1" customWidth="1"/>
    <col min="15" max="15" width="11.5" bestFit="1" customWidth="1"/>
    <col min="16" max="16" width="10.5" bestFit="1" customWidth="1"/>
    <col min="17" max="18" width="11.5" bestFit="1" customWidth="1"/>
    <col min="19" max="19" width="14.83203125" bestFit="1" customWidth="1"/>
    <col min="20" max="20" width="14.6640625" bestFit="1" customWidth="1"/>
    <col min="21" max="21" width="13.5" customWidth="1"/>
    <col min="22" max="22" width="40.5" bestFit="1" customWidth="1"/>
    <col min="23" max="23" width="14.1640625" customWidth="1"/>
    <col min="24" max="24" width="13.1640625" customWidth="1"/>
    <col min="25" max="25" width="15.1640625" customWidth="1"/>
    <col min="26" max="26" width="26.5" bestFit="1" customWidth="1"/>
  </cols>
  <sheetData>
    <row r="1" spans="1:26" ht="16" x14ac:dyDescent="0.2">
      <c r="A1" s="11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6" x14ac:dyDescent="0.2">
      <c r="A2" s="6" t="s">
        <v>1</v>
      </c>
      <c r="B2" s="7"/>
      <c r="C2" s="7"/>
      <c r="D2" s="8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26" x14ac:dyDescent="0.2">
      <c r="A3" s="1" t="s">
        <v>2</v>
      </c>
      <c r="B3" s="1" t="s">
        <v>3</v>
      </c>
      <c r="C3" s="1" t="s">
        <v>4</v>
      </c>
      <c r="D3" s="2" t="s">
        <v>5</v>
      </c>
      <c r="E3" s="1" t="s">
        <v>6</v>
      </c>
      <c r="F3" s="1" t="s">
        <v>7</v>
      </c>
      <c r="G3" s="3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4" t="s">
        <v>14</v>
      </c>
      <c r="N3" s="4" t="s">
        <v>15</v>
      </c>
      <c r="O3" s="4" t="s">
        <v>16</v>
      </c>
      <c r="P3" s="5" t="s">
        <v>17</v>
      </c>
      <c r="Q3" s="4" t="s">
        <v>18</v>
      </c>
      <c r="R3" s="5" t="s">
        <v>19</v>
      </c>
      <c r="S3" s="4" t="s">
        <v>20</v>
      </c>
      <c r="T3" s="5" t="s">
        <v>21</v>
      </c>
      <c r="U3" s="5" t="s">
        <v>22</v>
      </c>
      <c r="V3" s="4" t="s">
        <v>23</v>
      </c>
      <c r="W3" s="5" t="s">
        <v>24</v>
      </c>
      <c r="X3" s="4" t="s">
        <v>25</v>
      </c>
      <c r="Y3" s="5" t="s">
        <v>26</v>
      </c>
      <c r="Z3" s="4" t="s">
        <v>27</v>
      </c>
    </row>
    <row r="4" spans="1:26" x14ac:dyDescent="0.2">
      <c r="A4" s="7">
        <v>13</v>
      </c>
      <c r="B4" s="7" t="s">
        <v>29</v>
      </c>
      <c r="C4" s="7" t="s">
        <v>30</v>
      </c>
      <c r="D4" s="8">
        <v>3</v>
      </c>
      <c r="E4" s="7" t="s">
        <v>31</v>
      </c>
      <c r="F4" s="7">
        <v>19</v>
      </c>
      <c r="G4" s="9" t="s">
        <v>28</v>
      </c>
      <c r="H4" s="7" t="s">
        <v>32</v>
      </c>
      <c r="I4" s="7" t="s">
        <v>33</v>
      </c>
      <c r="J4" s="7" t="s">
        <v>34</v>
      </c>
      <c r="K4" s="7">
        <v>1</v>
      </c>
      <c r="L4" s="7">
        <v>0.04</v>
      </c>
      <c r="M4" s="7" t="s">
        <v>35</v>
      </c>
      <c r="N4" s="7" t="s">
        <v>36</v>
      </c>
      <c r="O4" s="7" t="s">
        <v>37</v>
      </c>
      <c r="P4" s="10">
        <v>43167</v>
      </c>
      <c r="Q4" s="7" t="s">
        <v>38</v>
      </c>
      <c r="R4" s="7" t="s">
        <v>39</v>
      </c>
      <c r="S4" s="7" t="s">
        <v>40</v>
      </c>
      <c r="T4" s="7" t="s">
        <v>41</v>
      </c>
      <c r="U4" s="7" t="s">
        <v>42</v>
      </c>
      <c r="V4" s="7" t="s">
        <v>43</v>
      </c>
      <c r="W4" s="7"/>
      <c r="X4" s="7">
        <v>1</v>
      </c>
      <c r="Y4" s="7">
        <v>0.04</v>
      </c>
      <c r="Z4" s="7" t="s">
        <v>44</v>
      </c>
    </row>
    <row r="5" spans="1:26" x14ac:dyDescent="0.2">
      <c r="A5" s="7">
        <v>13</v>
      </c>
      <c r="B5" s="7" t="s">
        <v>45</v>
      </c>
      <c r="C5" s="7" t="s">
        <v>30</v>
      </c>
      <c r="D5" s="8">
        <v>11</v>
      </c>
      <c r="E5" s="7" t="s">
        <v>46</v>
      </c>
      <c r="F5" s="7">
        <v>17</v>
      </c>
      <c r="G5" s="9" t="s">
        <v>28</v>
      </c>
      <c r="H5" s="7" t="s">
        <v>47</v>
      </c>
      <c r="I5" s="7" t="s">
        <v>33</v>
      </c>
      <c r="J5" s="7" t="s">
        <v>34</v>
      </c>
      <c r="K5" s="7">
        <v>1</v>
      </c>
      <c r="L5" s="7">
        <v>0.96</v>
      </c>
      <c r="M5" s="7" t="s">
        <v>48</v>
      </c>
      <c r="N5" s="7" t="s">
        <v>49</v>
      </c>
      <c r="O5" s="7" t="s">
        <v>37</v>
      </c>
      <c r="P5" s="10">
        <v>43167</v>
      </c>
      <c r="Q5" s="7" t="s">
        <v>38</v>
      </c>
      <c r="R5" s="7" t="s">
        <v>39</v>
      </c>
      <c r="S5" s="7" t="s">
        <v>50</v>
      </c>
      <c r="T5" s="7" t="s">
        <v>51</v>
      </c>
      <c r="U5" s="7" t="s">
        <v>52</v>
      </c>
      <c r="V5" s="7" t="s">
        <v>53</v>
      </c>
      <c r="W5" s="7"/>
      <c r="X5" s="7">
        <v>1</v>
      </c>
      <c r="Y5" s="7">
        <v>0.96</v>
      </c>
      <c r="Z5" s="7" t="s">
        <v>44</v>
      </c>
    </row>
    <row r="6" spans="1:26" x14ac:dyDescent="0.2">
      <c r="A6" s="7">
        <v>13</v>
      </c>
      <c r="B6" s="7" t="s">
        <v>54</v>
      </c>
      <c r="C6" s="7" t="s">
        <v>30</v>
      </c>
      <c r="D6" s="8">
        <v>11</v>
      </c>
      <c r="E6" s="7" t="s">
        <v>46</v>
      </c>
      <c r="F6" s="7">
        <v>17</v>
      </c>
      <c r="G6" s="9" t="s">
        <v>28</v>
      </c>
      <c r="H6" s="7" t="s">
        <v>55</v>
      </c>
      <c r="I6" s="7" t="s">
        <v>33</v>
      </c>
      <c r="J6" s="7" t="s">
        <v>34</v>
      </c>
      <c r="K6" s="7">
        <v>1</v>
      </c>
      <c r="L6" s="7">
        <v>0.25</v>
      </c>
      <c r="M6" s="7" t="s">
        <v>48</v>
      </c>
      <c r="N6" s="7" t="s">
        <v>36</v>
      </c>
      <c r="O6" s="7" t="s">
        <v>37</v>
      </c>
      <c r="P6" s="10">
        <v>43167</v>
      </c>
      <c r="Q6" s="7" t="s">
        <v>38</v>
      </c>
      <c r="R6" s="7" t="s">
        <v>39</v>
      </c>
      <c r="S6" s="7" t="s">
        <v>56</v>
      </c>
      <c r="T6" s="7" t="s">
        <v>57</v>
      </c>
      <c r="U6" s="7" t="s">
        <v>58</v>
      </c>
      <c r="V6" s="7" t="s">
        <v>59</v>
      </c>
      <c r="W6" s="7"/>
      <c r="X6" s="7">
        <v>5</v>
      </c>
      <c r="Y6" s="7">
        <v>0.25</v>
      </c>
      <c r="Z6" s="7" t="s">
        <v>60</v>
      </c>
    </row>
    <row r="7" spans="1:26" x14ac:dyDescent="0.2">
      <c r="A7" s="7">
        <v>13</v>
      </c>
      <c r="B7" s="7" t="s">
        <v>61</v>
      </c>
      <c r="C7" s="7" t="s">
        <v>30</v>
      </c>
      <c r="D7" s="8">
        <v>12</v>
      </c>
      <c r="E7" s="7" t="s">
        <v>46</v>
      </c>
      <c r="F7" s="7">
        <v>17</v>
      </c>
      <c r="G7" s="9" t="s">
        <v>28</v>
      </c>
      <c r="H7" s="7" t="s">
        <v>62</v>
      </c>
      <c r="I7" s="7" t="s">
        <v>33</v>
      </c>
      <c r="J7" s="7" t="s">
        <v>34</v>
      </c>
      <c r="K7" s="7">
        <v>1</v>
      </c>
      <c r="L7" s="7">
        <v>6.15</v>
      </c>
      <c r="M7" s="7" t="s">
        <v>48</v>
      </c>
      <c r="N7" s="7" t="s">
        <v>63</v>
      </c>
      <c r="O7" s="7" t="s">
        <v>64</v>
      </c>
      <c r="P7" s="10">
        <v>43259</v>
      </c>
      <c r="Q7" s="7" t="s">
        <v>38</v>
      </c>
      <c r="R7" s="7" t="s">
        <v>39</v>
      </c>
      <c r="S7" s="7" t="s">
        <v>56</v>
      </c>
      <c r="T7" s="7" t="s">
        <v>65</v>
      </c>
      <c r="U7" s="7" t="s">
        <v>58</v>
      </c>
      <c r="V7" s="7" t="s">
        <v>59</v>
      </c>
      <c r="W7" s="7"/>
      <c r="X7" s="7">
        <v>1</v>
      </c>
      <c r="Y7" s="7">
        <v>6.15</v>
      </c>
      <c r="Z7" s="7" t="s">
        <v>60</v>
      </c>
    </row>
    <row r="8" spans="1:26" x14ac:dyDescent="0.2">
      <c r="A8" s="7">
        <v>13</v>
      </c>
      <c r="B8" s="7" t="s">
        <v>66</v>
      </c>
      <c r="C8" s="7" t="s">
        <v>30</v>
      </c>
      <c r="D8" s="8">
        <v>12</v>
      </c>
      <c r="E8" s="7" t="s">
        <v>46</v>
      </c>
      <c r="F8" s="7">
        <v>17</v>
      </c>
      <c r="G8" s="9" t="s">
        <v>28</v>
      </c>
      <c r="H8" s="7" t="s">
        <v>67</v>
      </c>
      <c r="I8" s="7" t="s">
        <v>33</v>
      </c>
      <c r="J8" s="7" t="s">
        <v>34</v>
      </c>
      <c r="K8" s="7">
        <v>1</v>
      </c>
      <c r="L8" s="7">
        <v>0.28999999999999998</v>
      </c>
      <c r="M8" s="7" t="s">
        <v>48</v>
      </c>
      <c r="N8" s="7" t="s">
        <v>68</v>
      </c>
      <c r="O8" s="7" t="s">
        <v>64</v>
      </c>
      <c r="P8" s="10">
        <v>43259</v>
      </c>
      <c r="Q8" s="7" t="s">
        <v>38</v>
      </c>
      <c r="R8" s="7" t="s">
        <v>39</v>
      </c>
      <c r="S8" s="7" t="s">
        <v>69</v>
      </c>
      <c r="T8" s="7" t="s">
        <v>51</v>
      </c>
      <c r="U8" s="7" t="s">
        <v>70</v>
      </c>
      <c r="V8" s="7" t="s">
        <v>71</v>
      </c>
      <c r="W8" s="7"/>
      <c r="X8" s="7">
        <v>1</v>
      </c>
      <c r="Y8" s="7">
        <v>0.28999999999999998</v>
      </c>
      <c r="Z8" s="7" t="s">
        <v>72</v>
      </c>
    </row>
    <row r="9" spans="1:26" x14ac:dyDescent="0.2">
      <c r="A9" s="7">
        <v>13</v>
      </c>
      <c r="B9" s="7" t="s">
        <v>73</v>
      </c>
      <c r="C9" s="7" t="s">
        <v>30</v>
      </c>
      <c r="D9" s="8">
        <v>15</v>
      </c>
      <c r="E9" s="7" t="s">
        <v>46</v>
      </c>
      <c r="F9" s="7">
        <v>17</v>
      </c>
      <c r="G9" s="9" t="s">
        <v>28</v>
      </c>
      <c r="H9" s="7" t="s">
        <v>74</v>
      </c>
      <c r="I9" s="7" t="s">
        <v>33</v>
      </c>
      <c r="J9" s="7" t="s">
        <v>34</v>
      </c>
      <c r="K9" s="7">
        <v>1</v>
      </c>
      <c r="L9" s="7">
        <v>1.26</v>
      </c>
      <c r="M9" s="7" t="s">
        <v>37</v>
      </c>
      <c r="N9" s="7" t="s">
        <v>75</v>
      </c>
      <c r="O9" s="7" t="s">
        <v>64</v>
      </c>
      <c r="P9" s="10">
        <v>43259</v>
      </c>
      <c r="Q9" s="7" t="s">
        <v>38</v>
      </c>
      <c r="R9" s="7" t="s">
        <v>39</v>
      </c>
      <c r="S9" s="7" t="s">
        <v>76</v>
      </c>
      <c r="T9" s="7" t="s">
        <v>51</v>
      </c>
      <c r="U9" s="7" t="s">
        <v>77</v>
      </c>
      <c r="V9" s="7" t="s">
        <v>78</v>
      </c>
      <c r="W9" s="7"/>
      <c r="X9" s="7">
        <v>1</v>
      </c>
      <c r="Y9" s="7">
        <v>1.26</v>
      </c>
      <c r="Z9" s="7" t="s">
        <v>79</v>
      </c>
    </row>
    <row r="10" spans="1:26" x14ac:dyDescent="0.2">
      <c r="A10" s="7">
        <v>13</v>
      </c>
      <c r="B10" s="7" t="s">
        <v>80</v>
      </c>
      <c r="C10" s="7" t="s">
        <v>30</v>
      </c>
      <c r="D10" s="8">
        <v>19</v>
      </c>
      <c r="E10" s="7" t="s">
        <v>81</v>
      </c>
      <c r="F10" s="7">
        <v>18</v>
      </c>
      <c r="G10" s="9" t="s">
        <v>28</v>
      </c>
      <c r="H10" s="7" t="s">
        <v>82</v>
      </c>
      <c r="I10" s="7" t="s">
        <v>33</v>
      </c>
      <c r="J10" s="7" t="s">
        <v>34</v>
      </c>
      <c r="K10" s="7">
        <v>2</v>
      </c>
      <c r="L10" s="7">
        <v>27.1</v>
      </c>
      <c r="M10" s="7" t="s">
        <v>83</v>
      </c>
      <c r="N10" s="7" t="s">
        <v>84</v>
      </c>
      <c r="O10" s="7" t="s">
        <v>64</v>
      </c>
      <c r="P10" s="10">
        <v>43259</v>
      </c>
      <c r="Q10" s="7" t="s">
        <v>38</v>
      </c>
      <c r="R10" s="7" t="s">
        <v>39</v>
      </c>
      <c r="S10" s="7" t="s">
        <v>85</v>
      </c>
      <c r="T10" s="7" t="s">
        <v>86</v>
      </c>
      <c r="U10" s="7" t="s">
        <v>77</v>
      </c>
      <c r="V10" s="7" t="s">
        <v>87</v>
      </c>
      <c r="W10" s="7"/>
      <c r="X10" s="7">
        <v>2</v>
      </c>
      <c r="Y10" s="7">
        <v>27.1</v>
      </c>
      <c r="Z10" s="7" t="s">
        <v>44</v>
      </c>
    </row>
    <row r="11" spans="1:26" x14ac:dyDescent="0.2">
      <c r="A11" s="7">
        <v>13</v>
      </c>
      <c r="B11" s="7" t="s">
        <v>88</v>
      </c>
      <c r="C11" s="7" t="s">
        <v>30</v>
      </c>
      <c r="D11" s="8">
        <v>23</v>
      </c>
      <c r="E11" s="7" t="s">
        <v>81</v>
      </c>
      <c r="F11" s="7">
        <v>18</v>
      </c>
      <c r="G11" s="9" t="s">
        <v>28</v>
      </c>
      <c r="H11" s="7" t="s">
        <v>89</v>
      </c>
      <c r="I11" s="7" t="s">
        <v>33</v>
      </c>
      <c r="J11" s="7" t="s">
        <v>34</v>
      </c>
      <c r="K11" s="7">
        <v>5</v>
      </c>
      <c r="L11" s="7">
        <v>7.32</v>
      </c>
      <c r="M11" s="7" t="s">
        <v>83</v>
      </c>
      <c r="N11" s="7" t="s">
        <v>36</v>
      </c>
      <c r="O11" s="7" t="s">
        <v>64</v>
      </c>
      <c r="P11" s="10">
        <v>43259</v>
      </c>
      <c r="Q11" s="7" t="s">
        <v>38</v>
      </c>
      <c r="R11" s="7" t="s">
        <v>39</v>
      </c>
      <c r="S11" s="7" t="s">
        <v>56</v>
      </c>
      <c r="T11" s="7" t="s">
        <v>90</v>
      </c>
      <c r="U11" s="7" t="s">
        <v>58</v>
      </c>
      <c r="V11" s="7" t="s">
        <v>59</v>
      </c>
      <c r="W11" s="7"/>
      <c r="X11" s="7">
        <v>5</v>
      </c>
      <c r="Y11" s="7">
        <v>7.32</v>
      </c>
      <c r="Z11" s="7" t="s">
        <v>60</v>
      </c>
    </row>
    <row r="12" spans="1:26" x14ac:dyDescent="0.2">
      <c r="A12" s="7">
        <v>13</v>
      </c>
      <c r="B12" s="7" t="s">
        <v>91</v>
      </c>
      <c r="C12" s="7" t="s">
        <v>30</v>
      </c>
      <c r="D12" s="8">
        <v>15</v>
      </c>
      <c r="E12" s="7" t="s">
        <v>46</v>
      </c>
      <c r="F12" s="7">
        <v>17</v>
      </c>
      <c r="G12" s="9" t="s">
        <v>28</v>
      </c>
      <c r="H12" s="7" t="s">
        <v>92</v>
      </c>
      <c r="I12" s="7" t="s">
        <v>33</v>
      </c>
      <c r="J12" s="7" t="s">
        <v>34</v>
      </c>
      <c r="K12" s="7" t="s">
        <v>28</v>
      </c>
      <c r="L12" s="7">
        <v>51.85</v>
      </c>
      <c r="M12" s="7" t="s">
        <v>37</v>
      </c>
      <c r="N12" s="10">
        <v>43198</v>
      </c>
      <c r="O12" s="7" t="s">
        <v>93</v>
      </c>
      <c r="P12" s="10" t="s">
        <v>94</v>
      </c>
      <c r="Q12" s="7" t="s">
        <v>38</v>
      </c>
      <c r="R12" s="7" t="s">
        <v>39</v>
      </c>
      <c r="S12" s="7" t="s">
        <v>56</v>
      </c>
      <c r="T12" s="7" t="s">
        <v>57</v>
      </c>
      <c r="U12" s="7" t="s">
        <v>58</v>
      </c>
      <c r="V12" s="7" t="s">
        <v>59</v>
      </c>
      <c r="W12" s="7"/>
      <c r="X12" s="7" t="s">
        <v>95</v>
      </c>
      <c r="Y12" s="7">
        <v>51.85</v>
      </c>
      <c r="Z12" s="7" t="s">
        <v>60</v>
      </c>
    </row>
    <row r="13" spans="1:26" x14ac:dyDescent="0.2">
      <c r="A13" s="7">
        <v>13</v>
      </c>
      <c r="B13" s="7" t="s">
        <v>96</v>
      </c>
      <c r="C13" s="7" t="s">
        <v>97</v>
      </c>
      <c r="D13" s="8">
        <v>99</v>
      </c>
      <c r="E13" s="7" t="s">
        <v>98</v>
      </c>
      <c r="F13" s="7">
        <v>11</v>
      </c>
      <c r="G13" s="9">
        <v>1</v>
      </c>
      <c r="H13" s="7" t="s">
        <v>99</v>
      </c>
      <c r="I13" s="7" t="s">
        <v>33</v>
      </c>
      <c r="J13" s="7" t="s">
        <v>34</v>
      </c>
      <c r="K13" s="7" t="s">
        <v>28</v>
      </c>
      <c r="L13" s="7">
        <v>29.59</v>
      </c>
      <c r="M13" s="7" t="s">
        <v>100</v>
      </c>
      <c r="N13" s="7" t="s">
        <v>101</v>
      </c>
      <c r="O13" s="7" t="s">
        <v>93</v>
      </c>
      <c r="P13" s="10" t="s">
        <v>94</v>
      </c>
      <c r="Q13" s="7" t="s">
        <v>38</v>
      </c>
      <c r="R13" s="7" t="s">
        <v>39</v>
      </c>
      <c r="S13" s="7" t="s">
        <v>76</v>
      </c>
      <c r="T13" s="7" t="s">
        <v>57</v>
      </c>
      <c r="U13" s="7" t="s">
        <v>77</v>
      </c>
      <c r="V13" s="7" t="s">
        <v>78</v>
      </c>
      <c r="W13" s="7"/>
      <c r="X13" s="7">
        <v>1</v>
      </c>
      <c r="Y13" s="7">
        <v>29.59</v>
      </c>
      <c r="Z13" s="7" t="s">
        <v>79</v>
      </c>
    </row>
    <row r="14" spans="1:26" x14ac:dyDescent="0.2">
      <c r="A14" s="7">
        <v>13</v>
      </c>
      <c r="B14" s="7" t="s">
        <v>102</v>
      </c>
      <c r="C14" s="7" t="s">
        <v>97</v>
      </c>
      <c r="D14" s="8">
        <v>103</v>
      </c>
      <c r="E14" s="7" t="s">
        <v>98</v>
      </c>
      <c r="F14" s="7">
        <v>11</v>
      </c>
      <c r="G14" s="9">
        <v>1</v>
      </c>
      <c r="H14" s="7" t="s">
        <v>103</v>
      </c>
      <c r="I14" s="7" t="s">
        <v>33</v>
      </c>
      <c r="J14" s="7" t="s">
        <v>34</v>
      </c>
      <c r="K14" s="7" t="s">
        <v>28</v>
      </c>
      <c r="L14" s="7">
        <v>15.66</v>
      </c>
      <c r="M14" s="7" t="s">
        <v>64</v>
      </c>
      <c r="N14" s="7" t="s">
        <v>84</v>
      </c>
      <c r="O14" s="7" t="s">
        <v>93</v>
      </c>
      <c r="P14" s="10" t="s">
        <v>94</v>
      </c>
      <c r="Q14" s="7" t="s">
        <v>38</v>
      </c>
      <c r="R14" s="7" t="s">
        <v>39</v>
      </c>
      <c r="S14" s="7" t="s">
        <v>104</v>
      </c>
      <c r="T14" s="7" t="s">
        <v>57</v>
      </c>
      <c r="U14" s="7" t="s">
        <v>42</v>
      </c>
      <c r="V14" s="7" t="s">
        <v>105</v>
      </c>
      <c r="W14" s="7"/>
      <c r="X14" s="7">
        <v>3</v>
      </c>
      <c r="Y14" s="7">
        <v>15.66</v>
      </c>
      <c r="Z14" s="7" t="s">
        <v>44</v>
      </c>
    </row>
    <row r="15" spans="1:26" x14ac:dyDescent="0.2">
      <c r="A15" s="7">
        <v>13</v>
      </c>
      <c r="B15" s="7" t="s">
        <v>106</v>
      </c>
      <c r="C15" s="7" t="s">
        <v>30</v>
      </c>
      <c r="D15" s="8">
        <v>22</v>
      </c>
      <c r="E15" s="7" t="s">
        <v>81</v>
      </c>
      <c r="F15" s="7">
        <v>18</v>
      </c>
      <c r="G15" s="9" t="s">
        <v>28</v>
      </c>
      <c r="H15" s="7" t="s">
        <v>107</v>
      </c>
      <c r="I15" s="7" t="s">
        <v>33</v>
      </c>
      <c r="J15" s="7" t="s">
        <v>34</v>
      </c>
      <c r="K15" s="7" t="s">
        <v>28</v>
      </c>
      <c r="L15" s="7">
        <v>91.45</v>
      </c>
      <c r="M15" s="7" t="s">
        <v>83</v>
      </c>
      <c r="N15" s="10">
        <v>43198</v>
      </c>
      <c r="O15" s="7" t="s">
        <v>93</v>
      </c>
      <c r="P15" s="10" t="s">
        <v>94</v>
      </c>
      <c r="Q15" s="7" t="s">
        <v>38</v>
      </c>
      <c r="R15" s="7" t="s">
        <v>39</v>
      </c>
      <c r="S15" s="7" t="s">
        <v>56</v>
      </c>
      <c r="T15" s="7" t="s">
        <v>57</v>
      </c>
      <c r="U15" s="7" t="s">
        <v>58</v>
      </c>
      <c r="V15" s="7" t="s">
        <v>59</v>
      </c>
      <c r="W15" s="7"/>
      <c r="X15" s="7" t="s">
        <v>108</v>
      </c>
      <c r="Y15" s="7">
        <v>91.45</v>
      </c>
      <c r="Z15" s="7" t="s">
        <v>60</v>
      </c>
    </row>
    <row r="16" spans="1:26" x14ac:dyDescent="0.2">
      <c r="A16" s="7">
        <v>13</v>
      </c>
      <c r="B16" s="7" t="s">
        <v>109</v>
      </c>
      <c r="C16" s="7" t="s">
        <v>97</v>
      </c>
      <c r="D16" s="8">
        <v>60</v>
      </c>
      <c r="E16" s="7" t="s">
        <v>110</v>
      </c>
      <c r="F16" s="7">
        <v>9</v>
      </c>
      <c r="G16" s="9" t="s">
        <v>28</v>
      </c>
      <c r="H16" s="7" t="s">
        <v>111</v>
      </c>
      <c r="I16" s="7" t="s">
        <v>33</v>
      </c>
      <c r="J16" s="7" t="s">
        <v>34</v>
      </c>
      <c r="K16" s="7" t="s">
        <v>28</v>
      </c>
      <c r="L16" s="7">
        <v>53.05</v>
      </c>
      <c r="M16" s="7" t="s">
        <v>100</v>
      </c>
      <c r="N16" s="7" t="s">
        <v>75</v>
      </c>
      <c r="O16" s="7" t="s">
        <v>93</v>
      </c>
      <c r="P16" s="10" t="s">
        <v>94</v>
      </c>
      <c r="Q16" s="7" t="s">
        <v>38</v>
      </c>
      <c r="R16" s="7" t="s">
        <v>39</v>
      </c>
      <c r="S16" s="7" t="s">
        <v>112</v>
      </c>
      <c r="T16" s="7" t="s">
        <v>57</v>
      </c>
      <c r="U16" s="7" t="s">
        <v>77</v>
      </c>
      <c r="V16" s="7" t="s">
        <v>113</v>
      </c>
      <c r="W16" s="7"/>
      <c r="X16" s="7">
        <v>6</v>
      </c>
      <c r="Y16" s="7">
        <v>53.05</v>
      </c>
      <c r="Z16" s="7" t="s">
        <v>44</v>
      </c>
    </row>
    <row r="17" spans="1:26" x14ac:dyDescent="0.2">
      <c r="A17" s="7">
        <v>13</v>
      </c>
      <c r="B17" s="7" t="s">
        <v>114</v>
      </c>
      <c r="C17" s="7" t="s">
        <v>30</v>
      </c>
      <c r="D17" s="8">
        <v>90</v>
      </c>
      <c r="E17" s="7" t="s">
        <v>115</v>
      </c>
      <c r="F17" s="7">
        <v>16</v>
      </c>
      <c r="G17" s="9" t="s">
        <v>28</v>
      </c>
      <c r="H17" s="7" t="s">
        <v>116</v>
      </c>
      <c r="I17" s="7" t="s">
        <v>33</v>
      </c>
      <c r="J17" s="7" t="s">
        <v>34</v>
      </c>
      <c r="K17" s="7" t="s">
        <v>28</v>
      </c>
      <c r="L17" s="7">
        <v>0.55000000000000004</v>
      </c>
      <c r="M17" s="7" t="s">
        <v>38</v>
      </c>
      <c r="N17" s="7" t="s">
        <v>68</v>
      </c>
      <c r="O17" s="7" t="s">
        <v>93</v>
      </c>
      <c r="P17" s="10" t="s">
        <v>94</v>
      </c>
      <c r="Q17" s="7" t="s">
        <v>38</v>
      </c>
      <c r="R17" s="7" t="s">
        <v>39</v>
      </c>
      <c r="S17" s="7" t="s">
        <v>69</v>
      </c>
      <c r="T17" s="7" t="s">
        <v>51</v>
      </c>
      <c r="U17" s="7" t="s">
        <v>70</v>
      </c>
      <c r="V17" s="7" t="s">
        <v>71</v>
      </c>
      <c r="W17" s="7"/>
      <c r="X17" s="7">
        <v>1</v>
      </c>
      <c r="Y17" s="7">
        <v>0.55000000000000004</v>
      </c>
      <c r="Z17" s="7" t="s">
        <v>72</v>
      </c>
    </row>
    <row r="18" spans="1:26" x14ac:dyDescent="0.2">
      <c r="A18" s="7">
        <v>13</v>
      </c>
      <c r="B18" s="7" t="s">
        <v>117</v>
      </c>
      <c r="C18" s="7" t="s">
        <v>97</v>
      </c>
      <c r="D18" s="8">
        <v>75</v>
      </c>
      <c r="E18" s="7" t="s">
        <v>98</v>
      </c>
      <c r="F18" s="7">
        <v>11</v>
      </c>
      <c r="G18" s="9" t="s">
        <v>28</v>
      </c>
      <c r="H18" s="7" t="s">
        <v>118</v>
      </c>
      <c r="I18" s="7" t="s">
        <v>33</v>
      </c>
      <c r="J18" s="7" t="s">
        <v>34</v>
      </c>
      <c r="K18" s="7">
        <v>2</v>
      </c>
      <c r="L18" s="7">
        <v>0.62</v>
      </c>
      <c r="M18" s="7" t="s">
        <v>100</v>
      </c>
      <c r="N18" s="7" t="s">
        <v>36</v>
      </c>
      <c r="O18" s="7" t="s">
        <v>93</v>
      </c>
      <c r="P18" s="10" t="s">
        <v>94</v>
      </c>
      <c r="Q18" s="7" t="s">
        <v>38</v>
      </c>
      <c r="R18" s="7" t="s">
        <v>39</v>
      </c>
      <c r="S18" s="7" t="s">
        <v>40</v>
      </c>
      <c r="T18" s="7" t="s">
        <v>51</v>
      </c>
      <c r="U18" s="7" t="s">
        <v>119</v>
      </c>
      <c r="V18" s="7" t="s">
        <v>120</v>
      </c>
      <c r="W18" s="7"/>
      <c r="X18" s="7">
        <v>2</v>
      </c>
      <c r="Y18" s="7">
        <v>0.62</v>
      </c>
      <c r="Z18" s="7" t="s">
        <v>44</v>
      </c>
    </row>
    <row r="19" spans="1:26" x14ac:dyDescent="0.2">
      <c r="A19" s="7">
        <v>13</v>
      </c>
      <c r="B19" s="7" t="s">
        <v>121</v>
      </c>
      <c r="C19" s="7" t="s">
        <v>97</v>
      </c>
      <c r="D19" s="8">
        <v>89</v>
      </c>
      <c r="E19" s="7" t="s">
        <v>98</v>
      </c>
      <c r="F19" s="7">
        <v>11</v>
      </c>
      <c r="G19" s="9">
        <v>2</v>
      </c>
      <c r="H19" s="7" t="s">
        <v>122</v>
      </c>
      <c r="I19" s="7" t="s">
        <v>33</v>
      </c>
      <c r="J19" s="7" t="s">
        <v>34</v>
      </c>
      <c r="K19" s="7" t="s">
        <v>28</v>
      </c>
      <c r="L19" s="7">
        <v>1.07</v>
      </c>
      <c r="M19" s="7" t="s">
        <v>100</v>
      </c>
      <c r="N19" s="7" t="s">
        <v>68</v>
      </c>
      <c r="O19" s="7" t="s">
        <v>93</v>
      </c>
      <c r="P19" s="10" t="s">
        <v>94</v>
      </c>
      <c r="Q19" s="7" t="s">
        <v>38</v>
      </c>
      <c r="R19" s="7" t="s">
        <v>39</v>
      </c>
      <c r="S19" s="7" t="s">
        <v>69</v>
      </c>
      <c r="T19" s="7" t="s">
        <v>51</v>
      </c>
      <c r="U19" s="7" t="s">
        <v>70</v>
      </c>
      <c r="V19" s="7" t="s">
        <v>71</v>
      </c>
      <c r="W19" s="7"/>
      <c r="X19" s="7">
        <v>1</v>
      </c>
      <c r="Y19" s="7">
        <v>0.89</v>
      </c>
      <c r="Z19" s="7" t="s">
        <v>72</v>
      </c>
    </row>
    <row r="20" spans="1:26" x14ac:dyDescent="0.2">
      <c r="A20" s="7">
        <v>13</v>
      </c>
      <c r="B20" s="7" t="s">
        <v>121</v>
      </c>
      <c r="C20" s="7" t="s">
        <v>97</v>
      </c>
      <c r="D20" s="8">
        <v>89</v>
      </c>
      <c r="E20" s="7" t="s">
        <v>98</v>
      </c>
      <c r="F20" s="7">
        <v>11</v>
      </c>
      <c r="G20" s="9">
        <v>2</v>
      </c>
      <c r="H20" s="7" t="s">
        <v>122</v>
      </c>
      <c r="I20" s="7" t="s">
        <v>33</v>
      </c>
      <c r="J20" s="7" t="s">
        <v>34</v>
      </c>
      <c r="K20" s="7" t="s">
        <v>28</v>
      </c>
      <c r="L20" s="7">
        <v>1.07</v>
      </c>
      <c r="M20" s="7" t="s">
        <v>100</v>
      </c>
      <c r="N20" s="7" t="s">
        <v>68</v>
      </c>
      <c r="O20" s="7" t="s">
        <v>93</v>
      </c>
      <c r="P20" s="10" t="s">
        <v>94</v>
      </c>
      <c r="Q20" s="7" t="s">
        <v>38</v>
      </c>
      <c r="R20" s="7" t="s">
        <v>39</v>
      </c>
      <c r="S20" s="7" t="s">
        <v>123</v>
      </c>
      <c r="T20" s="7" t="s">
        <v>124</v>
      </c>
      <c r="U20" s="7" t="s">
        <v>42</v>
      </c>
      <c r="V20" s="7" t="s">
        <v>125</v>
      </c>
      <c r="W20" s="7"/>
      <c r="X20" s="7">
        <v>1</v>
      </c>
      <c r="Y20" s="7">
        <v>0.18</v>
      </c>
      <c r="Z20" s="7" t="s">
        <v>126</v>
      </c>
    </row>
    <row r="21" spans="1:26" x14ac:dyDescent="0.2">
      <c r="A21" s="7">
        <v>13</v>
      </c>
      <c r="B21" s="7" t="s">
        <v>127</v>
      </c>
      <c r="C21" s="7" t="s">
        <v>128</v>
      </c>
      <c r="D21" s="8">
        <v>32</v>
      </c>
      <c r="E21" s="7" t="s">
        <v>129</v>
      </c>
      <c r="F21" s="7">
        <v>24</v>
      </c>
      <c r="G21" s="9" t="s">
        <v>28</v>
      </c>
      <c r="H21" s="7" t="s">
        <v>130</v>
      </c>
      <c r="I21" s="7" t="s">
        <v>33</v>
      </c>
      <c r="J21" s="7" t="s">
        <v>34</v>
      </c>
      <c r="K21" s="7">
        <v>1</v>
      </c>
      <c r="L21" s="7">
        <v>124.64</v>
      </c>
      <c r="M21" s="7" t="s">
        <v>37</v>
      </c>
      <c r="N21" s="10">
        <v>43259</v>
      </c>
      <c r="O21" s="7" t="s">
        <v>131</v>
      </c>
      <c r="P21" s="10" t="s">
        <v>132</v>
      </c>
      <c r="Q21" s="7" t="s">
        <v>38</v>
      </c>
      <c r="R21" s="7" t="s">
        <v>39</v>
      </c>
      <c r="S21" s="7" t="s">
        <v>133</v>
      </c>
      <c r="T21" s="7" t="s">
        <v>51</v>
      </c>
      <c r="U21" s="7" t="s">
        <v>77</v>
      </c>
      <c r="V21" s="7" t="s">
        <v>134</v>
      </c>
      <c r="W21" s="7" t="s">
        <v>135</v>
      </c>
      <c r="X21" s="7">
        <v>1</v>
      </c>
      <c r="Y21" s="7">
        <v>124</v>
      </c>
      <c r="Z21" s="7" t="s">
        <v>136</v>
      </c>
    </row>
    <row r="22" spans="1:26" x14ac:dyDescent="0.2">
      <c r="A22" s="7">
        <v>13</v>
      </c>
      <c r="B22" s="7" t="s">
        <v>137</v>
      </c>
      <c r="C22" s="7" t="s">
        <v>97</v>
      </c>
      <c r="D22" s="8">
        <v>114</v>
      </c>
      <c r="E22" s="7" t="s">
        <v>98</v>
      </c>
      <c r="F22" s="7">
        <v>11</v>
      </c>
      <c r="G22" s="9">
        <v>3</v>
      </c>
      <c r="H22" s="7" t="s">
        <v>138</v>
      </c>
      <c r="I22" s="7" t="s">
        <v>33</v>
      </c>
      <c r="J22" s="7" t="s">
        <v>34</v>
      </c>
      <c r="K22" s="7">
        <v>1</v>
      </c>
      <c r="L22" s="7">
        <v>2.2999999999999998</v>
      </c>
      <c r="M22" s="7" t="s">
        <v>100</v>
      </c>
      <c r="N22" s="10" t="s">
        <v>139</v>
      </c>
      <c r="O22" s="7" t="s">
        <v>131</v>
      </c>
      <c r="P22" s="10" t="s">
        <v>140</v>
      </c>
      <c r="Q22" s="7" t="s">
        <v>38</v>
      </c>
      <c r="R22" s="7" t="s">
        <v>39</v>
      </c>
      <c r="S22" s="7" t="s">
        <v>104</v>
      </c>
      <c r="T22" s="7" t="s">
        <v>51</v>
      </c>
      <c r="U22" s="7" t="s">
        <v>141</v>
      </c>
      <c r="V22" s="7" t="s">
        <v>105</v>
      </c>
      <c r="W22" s="7"/>
      <c r="X22" s="7">
        <v>1</v>
      </c>
      <c r="Y22" s="7">
        <v>2.2999999999999998</v>
      </c>
      <c r="Z22" s="7" t="s">
        <v>44</v>
      </c>
    </row>
    <row r="23" spans="1:26" x14ac:dyDescent="0.2">
      <c r="A23" s="7">
        <v>13</v>
      </c>
      <c r="B23" s="7" t="s">
        <v>142</v>
      </c>
      <c r="C23" s="7" t="s">
        <v>128</v>
      </c>
      <c r="D23" s="8">
        <v>129</v>
      </c>
      <c r="E23" s="7" t="s">
        <v>143</v>
      </c>
      <c r="F23" s="7">
        <v>21</v>
      </c>
      <c r="G23" s="9" t="s">
        <v>28</v>
      </c>
      <c r="H23" s="7" t="s">
        <v>144</v>
      </c>
      <c r="I23" s="7" t="s">
        <v>33</v>
      </c>
      <c r="J23" s="7" t="s">
        <v>34</v>
      </c>
      <c r="K23" s="7" t="s">
        <v>28</v>
      </c>
      <c r="L23" s="7">
        <v>41.84</v>
      </c>
      <c r="M23" s="7" t="s">
        <v>145</v>
      </c>
      <c r="N23" s="10" t="s">
        <v>146</v>
      </c>
      <c r="O23" s="7" t="s">
        <v>131</v>
      </c>
      <c r="P23" s="10" t="s">
        <v>140</v>
      </c>
      <c r="Q23" s="7" t="s">
        <v>38</v>
      </c>
      <c r="R23" s="7" t="s">
        <v>39</v>
      </c>
      <c r="S23" s="7" t="s">
        <v>147</v>
      </c>
      <c r="T23" s="7" t="s">
        <v>57</v>
      </c>
      <c r="U23" s="7" t="s">
        <v>148</v>
      </c>
      <c r="V23" s="7" t="s">
        <v>149</v>
      </c>
      <c r="W23" s="7"/>
      <c r="X23" s="7">
        <v>2</v>
      </c>
      <c r="Y23" s="7">
        <v>3.91</v>
      </c>
      <c r="Z23" s="7" t="s">
        <v>150</v>
      </c>
    </row>
    <row r="24" spans="1:26" x14ac:dyDescent="0.2">
      <c r="A24" s="7">
        <v>13</v>
      </c>
      <c r="B24" s="7" t="s">
        <v>151</v>
      </c>
      <c r="C24" s="7" t="s">
        <v>128</v>
      </c>
      <c r="D24" s="8">
        <v>132</v>
      </c>
      <c r="E24" s="7" t="s">
        <v>143</v>
      </c>
      <c r="F24" s="7">
        <v>21</v>
      </c>
      <c r="G24" s="9" t="s">
        <v>28</v>
      </c>
      <c r="H24" s="7" t="s">
        <v>152</v>
      </c>
      <c r="I24" s="7" t="s">
        <v>33</v>
      </c>
      <c r="J24" s="7" t="s">
        <v>34</v>
      </c>
      <c r="K24" s="7" t="s">
        <v>28</v>
      </c>
      <c r="L24" s="7">
        <v>111.98</v>
      </c>
      <c r="M24" s="7" t="s">
        <v>145</v>
      </c>
      <c r="N24" s="10" t="s">
        <v>146</v>
      </c>
      <c r="O24" s="7" t="s">
        <v>131</v>
      </c>
      <c r="P24" s="10" t="s">
        <v>140</v>
      </c>
      <c r="Q24" s="7" t="s">
        <v>38</v>
      </c>
      <c r="R24" s="7" t="s">
        <v>39</v>
      </c>
      <c r="S24" s="7" t="s">
        <v>104</v>
      </c>
      <c r="T24" s="7" t="s">
        <v>51</v>
      </c>
      <c r="U24" s="7" t="s">
        <v>148</v>
      </c>
      <c r="V24" s="7" t="s">
        <v>105</v>
      </c>
      <c r="W24" s="7"/>
      <c r="X24" s="7" t="s">
        <v>108</v>
      </c>
      <c r="Y24" s="7">
        <v>111.98</v>
      </c>
      <c r="Z24" s="7" t="s">
        <v>44</v>
      </c>
    </row>
    <row r="25" spans="1:26" x14ac:dyDescent="0.2">
      <c r="A25" s="7">
        <v>13</v>
      </c>
      <c r="B25" s="7" t="s">
        <v>153</v>
      </c>
      <c r="C25" s="7" t="s">
        <v>30</v>
      </c>
      <c r="D25" s="8">
        <v>134</v>
      </c>
      <c r="E25" s="7" t="s">
        <v>154</v>
      </c>
      <c r="F25" s="7">
        <v>6</v>
      </c>
      <c r="G25" s="9" t="s">
        <v>28</v>
      </c>
      <c r="H25" s="7" t="s">
        <v>155</v>
      </c>
      <c r="I25" s="7" t="s">
        <v>33</v>
      </c>
      <c r="J25" s="7" t="s">
        <v>34</v>
      </c>
      <c r="K25" s="7">
        <v>1</v>
      </c>
      <c r="L25" s="7">
        <v>0.08</v>
      </c>
      <c r="M25" s="7" t="s">
        <v>38</v>
      </c>
      <c r="N25" s="10" t="s">
        <v>146</v>
      </c>
      <c r="O25" s="7" t="s">
        <v>131</v>
      </c>
      <c r="P25" s="10" t="s">
        <v>140</v>
      </c>
      <c r="Q25" s="7" t="s">
        <v>38</v>
      </c>
      <c r="R25" s="7" t="s">
        <v>39</v>
      </c>
      <c r="S25" s="7" t="s">
        <v>156</v>
      </c>
      <c r="T25" s="7" t="s">
        <v>51</v>
      </c>
      <c r="U25" s="7" t="s">
        <v>157</v>
      </c>
      <c r="V25" s="7" t="s">
        <v>158</v>
      </c>
      <c r="W25" s="7"/>
      <c r="X25" s="7">
        <v>1</v>
      </c>
      <c r="Y25" s="7">
        <v>0.08</v>
      </c>
      <c r="Z25" s="7" t="s">
        <v>159</v>
      </c>
    </row>
    <row r="26" spans="1:26" x14ac:dyDescent="0.2">
      <c r="A26" s="7">
        <v>13</v>
      </c>
      <c r="B26" s="7" t="s">
        <v>160</v>
      </c>
      <c r="C26" s="7" t="s">
        <v>30</v>
      </c>
      <c r="D26" s="8">
        <v>134</v>
      </c>
      <c r="E26" s="7" t="s">
        <v>154</v>
      </c>
      <c r="F26" s="7">
        <v>6</v>
      </c>
      <c r="G26" s="9" t="s">
        <v>28</v>
      </c>
      <c r="H26" s="7" t="s">
        <v>161</v>
      </c>
      <c r="I26" s="7" t="s">
        <v>33</v>
      </c>
      <c r="J26" s="7" t="s">
        <v>34</v>
      </c>
      <c r="K26" s="7" t="s">
        <v>28</v>
      </c>
      <c r="L26" s="7">
        <v>20.68</v>
      </c>
      <c r="M26" s="7" t="s">
        <v>38</v>
      </c>
      <c r="N26" s="10" t="s">
        <v>146</v>
      </c>
      <c r="O26" s="7" t="s">
        <v>131</v>
      </c>
      <c r="P26" s="10" t="s">
        <v>140</v>
      </c>
      <c r="Q26" s="7" t="s">
        <v>38</v>
      </c>
      <c r="R26" s="7" t="s">
        <v>39</v>
      </c>
      <c r="S26" s="7" t="s">
        <v>104</v>
      </c>
      <c r="T26" s="7" t="s">
        <v>51</v>
      </c>
      <c r="U26" s="7" t="s">
        <v>148</v>
      </c>
      <c r="V26" s="7" t="s">
        <v>105</v>
      </c>
      <c r="W26" s="7"/>
      <c r="X26" s="7" t="s">
        <v>162</v>
      </c>
      <c r="Y26" s="7">
        <v>20.68</v>
      </c>
      <c r="Z26" s="7" t="s">
        <v>44</v>
      </c>
    </row>
    <row r="27" spans="1:26" x14ac:dyDescent="0.2">
      <c r="A27" s="7">
        <v>13</v>
      </c>
      <c r="B27" s="7" t="s">
        <v>163</v>
      </c>
      <c r="C27" s="7" t="s">
        <v>30</v>
      </c>
      <c r="D27" s="8">
        <v>147</v>
      </c>
      <c r="E27" s="7" t="s">
        <v>164</v>
      </c>
      <c r="F27" s="7">
        <v>8</v>
      </c>
      <c r="G27" s="9" t="s">
        <v>28</v>
      </c>
      <c r="H27" s="7" t="s">
        <v>165</v>
      </c>
      <c r="I27" s="7" t="s">
        <v>33</v>
      </c>
      <c r="J27" s="7" t="s">
        <v>34</v>
      </c>
      <c r="K27" s="7" t="s">
        <v>28</v>
      </c>
      <c r="L27" s="7">
        <v>149.33000000000001</v>
      </c>
      <c r="M27" s="7" t="s">
        <v>166</v>
      </c>
      <c r="N27" s="10" t="s">
        <v>167</v>
      </c>
      <c r="O27" s="7" t="s">
        <v>131</v>
      </c>
      <c r="P27" s="10" t="s">
        <v>140</v>
      </c>
      <c r="Q27" s="7" t="s">
        <v>38</v>
      </c>
      <c r="R27" s="7" t="s">
        <v>39</v>
      </c>
      <c r="S27" s="7" t="s">
        <v>76</v>
      </c>
      <c r="T27" s="7" t="s">
        <v>57</v>
      </c>
      <c r="U27" s="7" t="s">
        <v>168</v>
      </c>
      <c r="V27" s="7" t="s">
        <v>78</v>
      </c>
      <c r="W27" s="7"/>
      <c r="X27" s="7" t="s">
        <v>162</v>
      </c>
      <c r="Y27" s="7">
        <v>149.33000000000001</v>
      </c>
      <c r="Z27" s="7" t="s">
        <v>79</v>
      </c>
    </row>
    <row r="28" spans="1:26" x14ac:dyDescent="0.2">
      <c r="A28" s="7">
        <v>13</v>
      </c>
      <c r="B28" s="7" t="s">
        <v>169</v>
      </c>
      <c r="C28" s="7" t="s">
        <v>30</v>
      </c>
      <c r="D28" s="8">
        <v>151</v>
      </c>
      <c r="E28" s="7" t="s">
        <v>164</v>
      </c>
      <c r="F28" s="7">
        <v>8</v>
      </c>
      <c r="G28" s="9" t="s">
        <v>28</v>
      </c>
      <c r="H28" s="7" t="s">
        <v>170</v>
      </c>
      <c r="I28" s="7" t="s">
        <v>33</v>
      </c>
      <c r="J28" s="7" t="s">
        <v>34</v>
      </c>
      <c r="K28" s="7" t="s">
        <v>28</v>
      </c>
      <c r="L28" s="7">
        <v>183.25</v>
      </c>
      <c r="M28" s="7" t="s">
        <v>166</v>
      </c>
      <c r="N28" s="10" t="s">
        <v>167</v>
      </c>
      <c r="O28" s="7" t="s">
        <v>131</v>
      </c>
      <c r="P28" s="10" t="s">
        <v>140</v>
      </c>
      <c r="Q28" s="7" t="s">
        <v>38</v>
      </c>
      <c r="R28" s="7" t="s">
        <v>39</v>
      </c>
      <c r="S28" s="7" t="s">
        <v>76</v>
      </c>
      <c r="T28" s="7" t="s">
        <v>57</v>
      </c>
      <c r="U28" s="7" t="s">
        <v>168</v>
      </c>
      <c r="V28" s="7" t="s">
        <v>78</v>
      </c>
      <c r="W28" s="7"/>
      <c r="X28" s="7" t="s">
        <v>171</v>
      </c>
      <c r="Y28" s="7">
        <v>183.25</v>
      </c>
      <c r="Z28" s="7" t="s">
        <v>79</v>
      </c>
    </row>
    <row r="29" spans="1:26" x14ac:dyDescent="0.2">
      <c r="A29" s="7">
        <v>13</v>
      </c>
      <c r="B29" s="7" t="s">
        <v>172</v>
      </c>
      <c r="C29" s="7" t="s">
        <v>30</v>
      </c>
      <c r="D29" s="8">
        <v>151</v>
      </c>
      <c r="E29" s="7" t="s">
        <v>164</v>
      </c>
      <c r="F29" s="7">
        <v>8</v>
      </c>
      <c r="G29" s="9" t="s">
        <v>28</v>
      </c>
      <c r="H29" s="7" t="s">
        <v>173</v>
      </c>
      <c r="I29" s="7" t="s">
        <v>33</v>
      </c>
      <c r="J29" s="7" t="s">
        <v>34</v>
      </c>
      <c r="K29" s="7">
        <v>1</v>
      </c>
      <c r="L29" s="7">
        <v>1560</v>
      </c>
      <c r="M29" s="7" t="s">
        <v>166</v>
      </c>
      <c r="N29" s="10" t="s">
        <v>174</v>
      </c>
      <c r="O29" s="7" t="s">
        <v>131</v>
      </c>
      <c r="P29" s="10" t="s">
        <v>140</v>
      </c>
      <c r="Q29" s="7" t="s">
        <v>38</v>
      </c>
      <c r="R29" s="7" t="s">
        <v>39</v>
      </c>
      <c r="S29" s="7" t="s">
        <v>133</v>
      </c>
      <c r="T29" s="7" t="s">
        <v>175</v>
      </c>
      <c r="U29" s="7" t="s">
        <v>168</v>
      </c>
      <c r="V29" s="7" t="s">
        <v>176</v>
      </c>
      <c r="W29" s="7" t="s">
        <v>177</v>
      </c>
      <c r="X29" s="7">
        <v>1</v>
      </c>
      <c r="Y29" s="7">
        <v>1560</v>
      </c>
      <c r="Z29" s="7" t="s">
        <v>178</v>
      </c>
    </row>
    <row r="30" spans="1:26" x14ac:dyDescent="0.2">
      <c r="A30" s="7">
        <v>13</v>
      </c>
      <c r="B30" s="7" t="s">
        <v>179</v>
      </c>
      <c r="C30" s="7" t="s">
        <v>128</v>
      </c>
      <c r="D30" s="8">
        <v>159</v>
      </c>
      <c r="E30" s="7" t="s">
        <v>143</v>
      </c>
      <c r="F30" s="7">
        <v>21</v>
      </c>
      <c r="G30" s="9">
        <v>1</v>
      </c>
      <c r="H30" s="7" t="s">
        <v>180</v>
      </c>
      <c r="I30" s="7" t="s">
        <v>33</v>
      </c>
      <c r="J30" s="7" t="s">
        <v>34</v>
      </c>
      <c r="K30" s="7" t="s">
        <v>28</v>
      </c>
      <c r="L30" s="7">
        <v>11.88</v>
      </c>
      <c r="M30" s="7" t="s">
        <v>145</v>
      </c>
      <c r="N30" s="10" t="s">
        <v>174</v>
      </c>
      <c r="O30" s="7" t="s">
        <v>131</v>
      </c>
      <c r="P30" s="10" t="s">
        <v>140</v>
      </c>
      <c r="Q30" s="7" t="s">
        <v>38</v>
      </c>
      <c r="R30" s="7" t="s">
        <v>39</v>
      </c>
      <c r="S30" s="7" t="s">
        <v>181</v>
      </c>
      <c r="T30" s="7" t="s">
        <v>182</v>
      </c>
      <c r="U30" s="7" t="s">
        <v>183</v>
      </c>
      <c r="V30" s="7" t="s">
        <v>184</v>
      </c>
      <c r="W30" s="7"/>
      <c r="X30" s="7">
        <v>1</v>
      </c>
      <c r="Y30" s="7">
        <v>9.8000000000000007</v>
      </c>
      <c r="Z30" s="7" t="s">
        <v>185</v>
      </c>
    </row>
    <row r="31" spans="1:26" x14ac:dyDescent="0.2">
      <c r="A31" s="7">
        <v>13</v>
      </c>
      <c r="B31" s="7" t="s">
        <v>186</v>
      </c>
      <c r="C31" s="7" t="s">
        <v>30</v>
      </c>
      <c r="D31" s="8">
        <v>173</v>
      </c>
      <c r="E31" s="7" t="s">
        <v>187</v>
      </c>
      <c r="F31" s="7">
        <v>14</v>
      </c>
      <c r="G31" s="9" t="s">
        <v>28</v>
      </c>
      <c r="H31" s="7" t="s">
        <v>188</v>
      </c>
      <c r="I31" s="7" t="s">
        <v>33</v>
      </c>
      <c r="J31" s="7" t="s">
        <v>34</v>
      </c>
      <c r="K31" s="7" t="s">
        <v>28</v>
      </c>
      <c r="L31" s="7">
        <v>211.51</v>
      </c>
      <c r="M31" s="7" t="s">
        <v>166</v>
      </c>
      <c r="N31" s="10">
        <v>43229</v>
      </c>
      <c r="O31" s="7" t="s">
        <v>131</v>
      </c>
      <c r="P31" s="10" t="s">
        <v>189</v>
      </c>
      <c r="Q31" s="7" t="s">
        <v>38</v>
      </c>
      <c r="R31" s="7" t="s">
        <v>39</v>
      </c>
      <c r="S31" s="7" t="s">
        <v>76</v>
      </c>
      <c r="T31" s="7" t="s">
        <v>57</v>
      </c>
      <c r="U31" s="7" t="s">
        <v>168</v>
      </c>
      <c r="V31" s="7" t="s">
        <v>78</v>
      </c>
      <c r="W31" s="7"/>
      <c r="X31" s="7" t="s">
        <v>171</v>
      </c>
      <c r="Y31" s="7">
        <v>211.51</v>
      </c>
      <c r="Z31" s="7" t="s">
        <v>79</v>
      </c>
    </row>
    <row r="32" spans="1:26" x14ac:dyDescent="0.2">
      <c r="A32" s="7">
        <v>13</v>
      </c>
      <c r="B32" s="7" t="s">
        <v>190</v>
      </c>
      <c r="C32" s="7" t="s">
        <v>128</v>
      </c>
      <c r="D32" s="8">
        <v>209</v>
      </c>
      <c r="E32" s="7" t="s">
        <v>129</v>
      </c>
      <c r="F32" s="7">
        <v>24</v>
      </c>
      <c r="G32" s="9">
        <v>1</v>
      </c>
      <c r="H32" s="7" t="s">
        <v>191</v>
      </c>
      <c r="I32" s="7" t="s">
        <v>33</v>
      </c>
      <c r="J32" s="7" t="s">
        <v>34</v>
      </c>
      <c r="K32" s="7"/>
      <c r="L32" s="7">
        <v>5.34</v>
      </c>
      <c r="M32" s="7" t="s">
        <v>166</v>
      </c>
      <c r="N32" s="7" t="s">
        <v>192</v>
      </c>
      <c r="O32" s="7" t="s">
        <v>193</v>
      </c>
      <c r="P32" s="10" t="s">
        <v>189</v>
      </c>
      <c r="Q32" s="7" t="s">
        <v>38</v>
      </c>
      <c r="R32" s="7" t="s">
        <v>39</v>
      </c>
      <c r="S32" s="7" t="s">
        <v>147</v>
      </c>
      <c r="T32" s="7" t="s">
        <v>51</v>
      </c>
      <c r="U32" s="7" t="s">
        <v>183</v>
      </c>
      <c r="V32" s="7" t="s">
        <v>194</v>
      </c>
      <c r="W32" s="7"/>
      <c r="X32" s="7" t="s">
        <v>171</v>
      </c>
      <c r="Y32" s="7">
        <v>5.34</v>
      </c>
      <c r="Z32" s="7" t="s">
        <v>150</v>
      </c>
    </row>
    <row r="33" spans="1:26" x14ac:dyDescent="0.2">
      <c r="A33" s="7">
        <v>13</v>
      </c>
      <c r="B33" s="7" t="s">
        <v>195</v>
      </c>
      <c r="C33" s="7" t="s">
        <v>128</v>
      </c>
      <c r="D33" s="8">
        <v>211</v>
      </c>
      <c r="E33" s="7" t="s">
        <v>196</v>
      </c>
      <c r="F33" s="7">
        <v>25</v>
      </c>
      <c r="G33" s="9">
        <v>1</v>
      </c>
      <c r="H33" s="7" t="s">
        <v>197</v>
      </c>
      <c r="I33" s="7" t="s">
        <v>33</v>
      </c>
      <c r="J33" s="7" t="s">
        <v>34</v>
      </c>
      <c r="K33" s="7">
        <v>3</v>
      </c>
      <c r="L33" s="7">
        <v>58.56</v>
      </c>
      <c r="M33" s="7" t="s">
        <v>198</v>
      </c>
      <c r="N33" s="7" t="s">
        <v>192</v>
      </c>
      <c r="O33" s="7" t="s">
        <v>193</v>
      </c>
      <c r="P33" s="10" t="s">
        <v>189</v>
      </c>
      <c r="Q33" s="7" t="s">
        <v>38</v>
      </c>
      <c r="R33" s="7" t="s">
        <v>39</v>
      </c>
      <c r="S33" s="7" t="s">
        <v>76</v>
      </c>
      <c r="T33" s="7" t="s">
        <v>57</v>
      </c>
      <c r="U33" s="7" t="s">
        <v>168</v>
      </c>
      <c r="V33" s="7" t="s">
        <v>199</v>
      </c>
      <c r="W33" s="7"/>
      <c r="X33" s="7">
        <v>3</v>
      </c>
      <c r="Y33" s="7">
        <v>58.56</v>
      </c>
      <c r="Z33" s="7" t="s">
        <v>79</v>
      </c>
    </row>
    <row r="34" spans="1:26" x14ac:dyDescent="0.2">
      <c r="A34" s="7">
        <v>13</v>
      </c>
      <c r="B34" s="7" t="s">
        <v>200</v>
      </c>
      <c r="C34" s="7" t="s">
        <v>128</v>
      </c>
      <c r="D34" s="8">
        <v>214</v>
      </c>
      <c r="E34" s="7" t="s">
        <v>129</v>
      </c>
      <c r="F34" s="7">
        <v>24</v>
      </c>
      <c r="G34" s="9" t="s">
        <v>28</v>
      </c>
      <c r="H34" s="7" t="s">
        <v>201</v>
      </c>
      <c r="I34" s="7" t="s">
        <v>33</v>
      </c>
      <c r="J34" s="7" t="s">
        <v>34</v>
      </c>
      <c r="K34" s="7"/>
      <c r="L34" s="7">
        <v>11.16</v>
      </c>
      <c r="M34" s="7" t="s">
        <v>166</v>
      </c>
      <c r="N34" s="7" t="s">
        <v>192</v>
      </c>
      <c r="O34" s="7" t="s">
        <v>193</v>
      </c>
      <c r="P34" s="10" t="s">
        <v>189</v>
      </c>
      <c r="Q34" s="7" t="s">
        <v>38</v>
      </c>
      <c r="R34" s="7" t="s">
        <v>39</v>
      </c>
      <c r="S34" s="7" t="s">
        <v>202</v>
      </c>
      <c r="T34" s="7" t="s">
        <v>86</v>
      </c>
      <c r="U34" s="7" t="s">
        <v>203</v>
      </c>
      <c r="V34" s="7" t="s">
        <v>204</v>
      </c>
      <c r="W34" s="7"/>
      <c r="X34" s="7">
        <v>2</v>
      </c>
      <c r="Y34" s="7">
        <v>0.24</v>
      </c>
      <c r="Z34" s="7" t="s">
        <v>79</v>
      </c>
    </row>
    <row r="35" spans="1:26" x14ac:dyDescent="0.2">
      <c r="A35" s="7">
        <v>13</v>
      </c>
      <c r="B35" s="7" t="s">
        <v>205</v>
      </c>
      <c r="C35" s="7" t="s">
        <v>30</v>
      </c>
      <c r="D35" s="8">
        <v>171</v>
      </c>
      <c r="E35" s="7" t="s">
        <v>187</v>
      </c>
      <c r="F35" s="7">
        <v>14</v>
      </c>
      <c r="G35" s="9" t="s">
        <v>28</v>
      </c>
      <c r="H35" s="7" t="s">
        <v>206</v>
      </c>
      <c r="I35" s="7" t="s">
        <v>33</v>
      </c>
      <c r="J35" s="7" t="s">
        <v>34</v>
      </c>
      <c r="K35" s="7">
        <v>2</v>
      </c>
      <c r="L35" s="7">
        <v>30.32</v>
      </c>
      <c r="M35" s="7" t="s">
        <v>166</v>
      </c>
      <c r="N35" s="10">
        <v>43229</v>
      </c>
      <c r="O35" s="7" t="s">
        <v>131</v>
      </c>
      <c r="P35" s="10" t="s">
        <v>207</v>
      </c>
      <c r="Q35" s="7" t="s">
        <v>38</v>
      </c>
      <c r="R35" s="7" t="s">
        <v>39</v>
      </c>
      <c r="S35" s="7" t="s">
        <v>208</v>
      </c>
      <c r="T35" s="7" t="s">
        <v>57</v>
      </c>
      <c r="U35" s="7" t="s">
        <v>168</v>
      </c>
      <c r="V35" s="7" t="s">
        <v>209</v>
      </c>
      <c r="W35" s="7"/>
      <c r="X35" s="7">
        <v>2</v>
      </c>
      <c r="Y35" s="7">
        <v>30.32</v>
      </c>
      <c r="Z35" s="7" t="s">
        <v>44</v>
      </c>
    </row>
    <row r="36" spans="1:26" x14ac:dyDescent="0.2">
      <c r="A36" s="7">
        <v>13</v>
      </c>
      <c r="B36" s="7" t="s">
        <v>210</v>
      </c>
      <c r="C36" s="7" t="s">
        <v>128</v>
      </c>
      <c r="D36" s="8">
        <v>176</v>
      </c>
      <c r="E36" s="7" t="s">
        <v>196</v>
      </c>
      <c r="F36" s="7">
        <v>23</v>
      </c>
      <c r="G36" s="9">
        <v>2</v>
      </c>
      <c r="H36" s="7" t="s">
        <v>211</v>
      </c>
      <c r="I36" s="7" t="s">
        <v>33</v>
      </c>
      <c r="J36" s="7" t="s">
        <v>34</v>
      </c>
      <c r="K36" s="7">
        <v>3</v>
      </c>
      <c r="L36" s="7">
        <v>10.199999999999999</v>
      </c>
      <c r="M36" s="7" t="s">
        <v>38</v>
      </c>
      <c r="N36" s="10">
        <v>43229</v>
      </c>
      <c r="O36" s="7" t="s">
        <v>131</v>
      </c>
      <c r="P36" s="10" t="s">
        <v>207</v>
      </c>
      <c r="Q36" s="7" t="s">
        <v>38</v>
      </c>
      <c r="R36" s="7" t="s">
        <v>39</v>
      </c>
      <c r="S36" s="7" t="s">
        <v>208</v>
      </c>
      <c r="T36" s="7" t="s">
        <v>57</v>
      </c>
      <c r="U36" s="7" t="s">
        <v>168</v>
      </c>
      <c r="V36" s="7" t="s">
        <v>209</v>
      </c>
      <c r="W36" s="7"/>
      <c r="X36" s="7">
        <v>3</v>
      </c>
      <c r="Y36" s="7">
        <v>10.199999999999999</v>
      </c>
      <c r="Z36" s="7" t="s">
        <v>44</v>
      </c>
    </row>
    <row r="37" spans="1:26" x14ac:dyDescent="0.2">
      <c r="A37" s="7">
        <v>13</v>
      </c>
      <c r="B37" s="7" t="s">
        <v>212</v>
      </c>
      <c r="C37" s="7" t="s">
        <v>128</v>
      </c>
      <c r="D37" s="8">
        <v>213</v>
      </c>
      <c r="E37" s="7" t="s">
        <v>196</v>
      </c>
      <c r="F37" s="7">
        <v>25</v>
      </c>
      <c r="G37" s="9">
        <v>1</v>
      </c>
      <c r="H37" s="7" t="s">
        <v>213</v>
      </c>
      <c r="I37" s="7" t="s">
        <v>33</v>
      </c>
      <c r="J37" s="7" t="s">
        <v>34</v>
      </c>
      <c r="K37" s="7" t="s">
        <v>28</v>
      </c>
      <c r="L37" s="7">
        <v>4.41</v>
      </c>
      <c r="M37" s="7" t="s">
        <v>214</v>
      </c>
      <c r="N37" s="10" t="s">
        <v>140</v>
      </c>
      <c r="O37" s="7" t="s">
        <v>131</v>
      </c>
      <c r="P37" s="10" t="s">
        <v>207</v>
      </c>
      <c r="Q37" s="7" t="s">
        <v>38</v>
      </c>
      <c r="R37" s="7" t="s">
        <v>39</v>
      </c>
      <c r="S37" s="7" t="s">
        <v>147</v>
      </c>
      <c r="T37" s="7" t="s">
        <v>57</v>
      </c>
      <c r="U37" s="7" t="s">
        <v>203</v>
      </c>
      <c r="V37" s="7" t="s">
        <v>215</v>
      </c>
      <c r="W37" s="7"/>
      <c r="X37" s="7" t="s">
        <v>171</v>
      </c>
      <c r="Y37" s="7">
        <v>4.41</v>
      </c>
      <c r="Z37" s="7" t="s">
        <v>150</v>
      </c>
    </row>
    <row r="38" spans="1:26" x14ac:dyDescent="0.2">
      <c r="A38" s="7">
        <v>13</v>
      </c>
      <c r="B38" s="7" t="s">
        <v>216</v>
      </c>
      <c r="C38" s="7" t="s">
        <v>30</v>
      </c>
      <c r="D38" s="8">
        <v>220</v>
      </c>
      <c r="E38" s="7" t="s">
        <v>187</v>
      </c>
      <c r="F38" s="7">
        <v>14</v>
      </c>
      <c r="G38" s="9">
        <v>1</v>
      </c>
      <c r="H38" s="7" t="s">
        <v>217</v>
      </c>
      <c r="I38" s="7" t="s">
        <v>33</v>
      </c>
      <c r="J38" s="7" t="s">
        <v>34</v>
      </c>
      <c r="K38" s="7">
        <v>1</v>
      </c>
      <c r="L38" s="7">
        <v>16.37</v>
      </c>
      <c r="M38" s="7" t="s">
        <v>214</v>
      </c>
      <c r="N38" s="10" t="s">
        <v>189</v>
      </c>
      <c r="O38" s="7" t="s">
        <v>131</v>
      </c>
      <c r="P38" s="10" t="s">
        <v>207</v>
      </c>
      <c r="Q38" s="7" t="s">
        <v>38</v>
      </c>
      <c r="R38" s="7" t="s">
        <v>39</v>
      </c>
      <c r="S38" s="7" t="s">
        <v>76</v>
      </c>
      <c r="T38" s="7" t="s">
        <v>51</v>
      </c>
      <c r="U38" s="7" t="s">
        <v>168</v>
      </c>
      <c r="V38" s="7" t="s">
        <v>199</v>
      </c>
      <c r="W38" s="7"/>
      <c r="X38" s="7">
        <v>1</v>
      </c>
      <c r="Y38" s="7">
        <v>16.37</v>
      </c>
      <c r="Z38" s="7" t="s">
        <v>79</v>
      </c>
    </row>
    <row r="39" spans="1:26" x14ac:dyDescent="0.2">
      <c r="A39" s="7">
        <v>13</v>
      </c>
      <c r="B39" s="7" t="s">
        <v>218</v>
      </c>
      <c r="C39" s="7" t="s">
        <v>128</v>
      </c>
      <c r="D39" s="8">
        <v>231</v>
      </c>
      <c r="E39" s="7" t="s">
        <v>143</v>
      </c>
      <c r="F39" s="7">
        <v>13</v>
      </c>
      <c r="G39" s="9">
        <v>1</v>
      </c>
      <c r="H39" s="7" t="s">
        <v>219</v>
      </c>
      <c r="I39" s="7" t="s">
        <v>33</v>
      </c>
      <c r="J39" s="7" t="s">
        <v>34</v>
      </c>
      <c r="K39" s="7">
        <v>1</v>
      </c>
      <c r="L39" s="7">
        <v>430</v>
      </c>
      <c r="M39" s="7" t="s">
        <v>38</v>
      </c>
      <c r="N39" s="10" t="s">
        <v>220</v>
      </c>
      <c r="O39" s="7" t="s">
        <v>131</v>
      </c>
      <c r="P39" s="10" t="s">
        <v>221</v>
      </c>
      <c r="Q39" s="7" t="s">
        <v>38</v>
      </c>
      <c r="R39" s="7" t="s">
        <v>39</v>
      </c>
      <c r="S39" s="7" t="s">
        <v>133</v>
      </c>
      <c r="T39" s="7" t="s">
        <v>51</v>
      </c>
      <c r="U39" s="7" t="s">
        <v>168</v>
      </c>
      <c r="V39" s="7" t="s">
        <v>176</v>
      </c>
      <c r="W39" s="7" t="s">
        <v>222</v>
      </c>
      <c r="X39" s="7">
        <v>1</v>
      </c>
      <c r="Y39" s="7">
        <v>430</v>
      </c>
      <c r="Z39" s="7" t="s">
        <v>178</v>
      </c>
    </row>
    <row r="40" spans="1:26" x14ac:dyDescent="0.2">
      <c r="A40" s="7">
        <v>13</v>
      </c>
      <c r="B40" s="7" t="s">
        <v>223</v>
      </c>
      <c r="C40" s="7" t="s">
        <v>128</v>
      </c>
      <c r="D40" s="8">
        <v>243</v>
      </c>
      <c r="E40" s="7" t="s">
        <v>143</v>
      </c>
      <c r="F40" s="7">
        <v>13</v>
      </c>
      <c r="G40" s="9" t="s">
        <v>28</v>
      </c>
      <c r="H40" s="7" t="s">
        <v>224</v>
      </c>
      <c r="I40" s="7" t="s">
        <v>33</v>
      </c>
      <c r="J40" s="7" t="s">
        <v>34</v>
      </c>
      <c r="K40" s="7">
        <v>2</v>
      </c>
      <c r="L40" s="7">
        <v>84.7</v>
      </c>
      <c r="M40" s="7" t="s">
        <v>38</v>
      </c>
      <c r="N40" s="10" t="s">
        <v>225</v>
      </c>
      <c r="O40" s="7" t="s">
        <v>131</v>
      </c>
      <c r="P40" s="10" t="s">
        <v>221</v>
      </c>
      <c r="Q40" s="7" t="s">
        <v>38</v>
      </c>
      <c r="R40" s="7" t="s">
        <v>39</v>
      </c>
      <c r="S40" s="7" t="s">
        <v>56</v>
      </c>
      <c r="T40" s="7" t="s">
        <v>57</v>
      </c>
      <c r="U40" s="7" t="s">
        <v>58</v>
      </c>
      <c r="V40" s="7" t="s">
        <v>226</v>
      </c>
      <c r="W40" s="7"/>
      <c r="X40" s="7">
        <v>2</v>
      </c>
      <c r="Y40" s="7">
        <v>84.7</v>
      </c>
      <c r="Z40" s="7" t="s">
        <v>60</v>
      </c>
    </row>
    <row r="41" spans="1:26" x14ac:dyDescent="0.2">
      <c r="A41" s="7">
        <v>13</v>
      </c>
      <c r="B41" s="7" t="s">
        <v>227</v>
      </c>
      <c r="C41" s="7" t="s">
        <v>128</v>
      </c>
      <c r="D41" s="8" t="s">
        <v>228</v>
      </c>
      <c r="E41" s="7" t="s">
        <v>28</v>
      </c>
      <c r="F41" s="7" t="s">
        <v>28</v>
      </c>
      <c r="G41" s="7" t="s">
        <v>28</v>
      </c>
      <c r="H41" s="7" t="s">
        <v>28</v>
      </c>
      <c r="I41" s="7" t="s">
        <v>33</v>
      </c>
      <c r="J41" s="7" t="s">
        <v>34</v>
      </c>
      <c r="K41" s="7">
        <v>1</v>
      </c>
      <c r="L41" s="7">
        <v>7.54</v>
      </c>
      <c r="M41" s="7" t="s">
        <v>38</v>
      </c>
      <c r="N41" s="7" t="s">
        <v>229</v>
      </c>
      <c r="O41" s="7" t="s">
        <v>38</v>
      </c>
      <c r="P41" s="10">
        <v>43383</v>
      </c>
      <c r="Q41" s="7" t="s">
        <v>38</v>
      </c>
      <c r="R41" s="7" t="s">
        <v>39</v>
      </c>
      <c r="S41" s="7" t="s">
        <v>123</v>
      </c>
      <c r="T41" s="7" t="s">
        <v>51</v>
      </c>
      <c r="U41" s="7" t="s">
        <v>42</v>
      </c>
      <c r="V41" s="7" t="s">
        <v>125</v>
      </c>
      <c r="W41" s="7"/>
      <c r="X41" s="7">
        <v>1</v>
      </c>
      <c r="Y41" s="7">
        <v>7.54</v>
      </c>
      <c r="Z41" s="7" t="s">
        <v>126</v>
      </c>
    </row>
  </sheetData>
  <autoFilter ref="A3:Z41" xr:uid="{721F1A92-8260-46B2-9AB3-DCED4A48B5E6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2E819-5D50-439A-A3E2-7415D4147D22}">
  <dimension ref="B2:I9"/>
  <sheetViews>
    <sheetView workbookViewId="0">
      <selection activeCell="B2" sqref="B2:I9"/>
    </sheetView>
  </sheetViews>
  <sheetFormatPr baseColWidth="10" defaultColWidth="8.83203125" defaultRowHeight="15" x14ac:dyDescent="0.2"/>
  <cols>
    <col min="2" max="2" width="5.83203125" bestFit="1" customWidth="1"/>
    <col min="3" max="3" width="4.5" bestFit="1" customWidth="1"/>
    <col min="4" max="4" width="4.6640625" bestFit="1" customWidth="1"/>
    <col min="5" max="5" width="5.5" bestFit="1" customWidth="1"/>
    <col min="6" max="6" width="6.33203125" bestFit="1" customWidth="1"/>
    <col min="7" max="7" width="7.5" bestFit="1" customWidth="1"/>
    <col min="8" max="8" width="5.5" bestFit="1" customWidth="1"/>
    <col min="9" max="9" width="4.6640625" bestFit="1" customWidth="1"/>
  </cols>
  <sheetData>
    <row r="2" spans="2:9" ht="16" x14ac:dyDescent="0.2">
      <c r="B2" s="12" t="s">
        <v>230</v>
      </c>
      <c r="C2" s="27" t="s">
        <v>231</v>
      </c>
      <c r="D2" s="27"/>
      <c r="E2" s="27"/>
      <c r="F2" s="27"/>
      <c r="G2" s="27"/>
      <c r="H2" s="27"/>
      <c r="I2" s="27"/>
    </row>
    <row r="3" spans="2:9" ht="30" x14ac:dyDescent="0.2">
      <c r="B3" s="13" t="s">
        <v>5</v>
      </c>
      <c r="C3" s="13" t="s">
        <v>232</v>
      </c>
      <c r="D3" s="13" t="s">
        <v>233</v>
      </c>
      <c r="E3" s="13" t="s">
        <v>234</v>
      </c>
      <c r="F3" s="13" t="s">
        <v>235</v>
      </c>
      <c r="G3" s="13" t="s">
        <v>236</v>
      </c>
      <c r="H3" s="13" t="s">
        <v>237</v>
      </c>
      <c r="I3" s="13" t="s">
        <v>238</v>
      </c>
    </row>
    <row r="4" spans="2:9" x14ac:dyDescent="0.2">
      <c r="B4" s="14">
        <v>165</v>
      </c>
      <c r="C4" s="14" t="s">
        <v>30</v>
      </c>
      <c r="D4" s="14">
        <v>1</v>
      </c>
      <c r="E4" s="14"/>
      <c r="F4" s="14"/>
      <c r="G4" s="14"/>
      <c r="H4" s="14"/>
      <c r="I4" s="17">
        <f>SUM(D4:H4)</f>
        <v>1</v>
      </c>
    </row>
    <row r="5" spans="2:9" x14ac:dyDescent="0.2">
      <c r="B5" s="14">
        <v>169</v>
      </c>
      <c r="C5" s="14" t="s">
        <v>30</v>
      </c>
      <c r="D5" s="14"/>
      <c r="E5" s="14"/>
      <c r="F5" s="14">
        <v>1</v>
      </c>
      <c r="G5" s="14"/>
      <c r="H5" s="14"/>
      <c r="I5" s="17">
        <f>SUM(D5:H5)</f>
        <v>1</v>
      </c>
    </row>
    <row r="6" spans="2:9" x14ac:dyDescent="0.2">
      <c r="B6" s="15">
        <v>176</v>
      </c>
      <c r="C6" s="15" t="s">
        <v>97</v>
      </c>
      <c r="D6" s="15"/>
      <c r="E6" s="15">
        <v>1</v>
      </c>
      <c r="F6" s="15"/>
      <c r="G6" s="15">
        <v>1</v>
      </c>
      <c r="H6" s="15"/>
      <c r="I6" s="18">
        <f>SUM(D6:H6)</f>
        <v>2</v>
      </c>
    </row>
    <row r="7" spans="2:9" x14ac:dyDescent="0.2">
      <c r="B7" s="15">
        <v>178</v>
      </c>
      <c r="C7" s="15" t="s">
        <v>30</v>
      </c>
      <c r="D7" s="15"/>
      <c r="E7" s="15"/>
      <c r="F7" s="15"/>
      <c r="G7" s="15">
        <v>1</v>
      </c>
      <c r="H7" s="15"/>
      <c r="I7" s="18">
        <f>SUM(D7:H7)</f>
        <v>1</v>
      </c>
    </row>
    <row r="8" spans="2:9" ht="16" thickBot="1" x14ac:dyDescent="0.25">
      <c r="B8" s="20">
        <v>189</v>
      </c>
      <c r="C8" s="21" t="s">
        <v>97</v>
      </c>
      <c r="D8" s="22"/>
      <c r="E8" s="22"/>
      <c r="F8" s="22"/>
      <c r="G8" s="22"/>
      <c r="H8" s="22">
        <v>1</v>
      </c>
      <c r="I8" s="23">
        <f>SUM(D8:H8)</f>
        <v>1</v>
      </c>
    </row>
    <row r="9" spans="2:9" ht="16" thickTop="1" x14ac:dyDescent="0.2">
      <c r="B9" s="19" t="s">
        <v>239</v>
      </c>
      <c r="C9" s="19"/>
      <c r="D9" s="19">
        <v>1</v>
      </c>
      <c r="E9" s="19">
        <v>1</v>
      </c>
      <c r="F9" s="19">
        <v>1</v>
      </c>
      <c r="G9" s="19">
        <v>2</v>
      </c>
      <c r="H9" s="19">
        <v>1</v>
      </c>
      <c r="I9" s="19">
        <f>SUM(I4:I8)</f>
        <v>6</v>
      </c>
    </row>
  </sheetData>
  <mergeCells count="1">
    <mergeCell ref="C2:I2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70F9E-9652-4696-9732-302B05048179}">
  <dimension ref="B3:J11"/>
  <sheetViews>
    <sheetView workbookViewId="0">
      <selection activeCell="J11" sqref="B3:J11"/>
    </sheetView>
  </sheetViews>
  <sheetFormatPr baseColWidth="10" defaultColWidth="8.83203125" defaultRowHeight="15" x14ac:dyDescent="0.2"/>
  <cols>
    <col min="4" max="4" width="13.5" customWidth="1"/>
  </cols>
  <sheetData>
    <row r="3" spans="2:10" ht="16" x14ac:dyDescent="0.2">
      <c r="B3" s="12" t="s">
        <v>240</v>
      </c>
      <c r="C3" s="27" t="s">
        <v>231</v>
      </c>
      <c r="D3" s="27"/>
      <c r="E3" s="27"/>
      <c r="F3" s="27"/>
      <c r="G3" s="27"/>
      <c r="H3" s="27"/>
      <c r="I3" s="27"/>
      <c r="J3" s="27"/>
    </row>
    <row r="4" spans="2:10" ht="30" x14ac:dyDescent="0.2">
      <c r="B4" s="13" t="s">
        <v>5</v>
      </c>
      <c r="C4" s="13" t="s">
        <v>232</v>
      </c>
      <c r="D4" s="16" t="s">
        <v>241</v>
      </c>
      <c r="E4" s="13" t="s">
        <v>242</v>
      </c>
      <c r="F4" s="13" t="s">
        <v>243</v>
      </c>
      <c r="G4" s="13" t="s">
        <v>244</v>
      </c>
      <c r="H4" s="13" t="s">
        <v>245</v>
      </c>
      <c r="I4" s="13" t="s">
        <v>246</v>
      </c>
      <c r="J4" s="13" t="s">
        <v>238</v>
      </c>
    </row>
    <row r="5" spans="2:10" x14ac:dyDescent="0.2">
      <c r="B5" s="24">
        <v>32</v>
      </c>
      <c r="C5" s="14" t="s">
        <v>97</v>
      </c>
      <c r="D5" s="14"/>
      <c r="E5" s="14"/>
      <c r="F5" s="14"/>
      <c r="G5" s="14">
        <v>1</v>
      </c>
      <c r="H5" s="14"/>
      <c r="I5" s="14"/>
      <c r="J5" s="13">
        <f t="shared" ref="J5:J10" si="0">SUM(D5:I5)</f>
        <v>1</v>
      </c>
    </row>
    <row r="6" spans="2:10" x14ac:dyDescent="0.2">
      <c r="B6" s="24">
        <v>36</v>
      </c>
      <c r="C6" s="14" t="s">
        <v>30</v>
      </c>
      <c r="D6" s="14">
        <v>1</v>
      </c>
      <c r="E6" s="14"/>
      <c r="F6" s="14"/>
      <c r="G6" s="14"/>
      <c r="H6" s="14"/>
      <c r="I6" s="14"/>
      <c r="J6" s="17">
        <f t="shared" si="0"/>
        <v>1</v>
      </c>
    </row>
    <row r="7" spans="2:10" x14ac:dyDescent="0.2">
      <c r="B7" s="24">
        <v>184</v>
      </c>
      <c r="C7" s="14" t="s">
        <v>97</v>
      </c>
      <c r="D7" s="14"/>
      <c r="E7" s="14"/>
      <c r="F7" s="14">
        <v>1</v>
      </c>
      <c r="G7" s="14"/>
      <c r="H7" s="14"/>
      <c r="I7" s="14"/>
      <c r="J7" s="17">
        <f t="shared" si="0"/>
        <v>1</v>
      </c>
    </row>
    <row r="8" spans="2:10" x14ac:dyDescent="0.2">
      <c r="B8" s="25">
        <v>191</v>
      </c>
      <c r="C8" s="15" t="s">
        <v>30</v>
      </c>
      <c r="D8" s="15"/>
      <c r="E8" s="15"/>
      <c r="F8" s="15"/>
      <c r="G8" s="15"/>
      <c r="H8" s="15">
        <v>1</v>
      </c>
      <c r="I8" s="15"/>
      <c r="J8" s="18">
        <f t="shared" si="0"/>
        <v>1</v>
      </c>
    </row>
    <row r="9" spans="2:10" x14ac:dyDescent="0.2">
      <c r="B9" s="25">
        <v>209</v>
      </c>
      <c r="C9" s="15" t="s">
        <v>128</v>
      </c>
      <c r="D9" s="15"/>
      <c r="E9" s="15">
        <v>1</v>
      </c>
      <c r="F9" s="15"/>
      <c r="G9" s="15"/>
      <c r="H9" s="15"/>
      <c r="I9" s="15"/>
      <c r="J9" s="18">
        <f t="shared" si="0"/>
        <v>1</v>
      </c>
    </row>
    <row r="10" spans="2:10" ht="16" thickBot="1" x14ac:dyDescent="0.25">
      <c r="B10" s="26">
        <v>214</v>
      </c>
      <c r="C10" s="21" t="s">
        <v>128</v>
      </c>
      <c r="D10" s="22"/>
      <c r="E10" s="22"/>
      <c r="F10" s="22"/>
      <c r="G10" s="22"/>
      <c r="H10" s="22"/>
      <c r="I10" s="22">
        <v>1</v>
      </c>
      <c r="J10" s="23">
        <f t="shared" si="0"/>
        <v>1</v>
      </c>
    </row>
    <row r="11" spans="2:10" ht="16" thickTop="1" x14ac:dyDescent="0.2">
      <c r="B11" s="19" t="s">
        <v>239</v>
      </c>
      <c r="C11" s="19"/>
      <c r="D11" s="19">
        <v>1</v>
      </c>
      <c r="E11" s="19">
        <v>1</v>
      </c>
      <c r="F11" s="19">
        <v>1</v>
      </c>
      <c r="G11" s="19">
        <v>1</v>
      </c>
      <c r="H11" s="19">
        <v>1</v>
      </c>
      <c r="I11" s="19">
        <v>1</v>
      </c>
      <c r="J11" s="19">
        <f>SUM(J5:J10)</f>
        <v>6</v>
      </c>
    </row>
  </sheetData>
  <mergeCells count="1">
    <mergeCell ref="C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3AFCB-945E-43DC-BDED-8DC782C5CF36}">
  <dimension ref="B3:F7"/>
  <sheetViews>
    <sheetView workbookViewId="0">
      <selection activeCell="B3" sqref="B3:F7"/>
    </sheetView>
  </sheetViews>
  <sheetFormatPr baseColWidth="10" defaultColWidth="8.83203125" defaultRowHeight="15" x14ac:dyDescent="0.2"/>
  <sheetData>
    <row r="3" spans="2:6" ht="16" x14ac:dyDescent="0.2">
      <c r="B3" s="12" t="s">
        <v>247</v>
      </c>
      <c r="C3" s="27" t="s">
        <v>231</v>
      </c>
      <c r="D3" s="27"/>
      <c r="E3" s="27"/>
      <c r="F3" s="27"/>
    </row>
    <row r="4" spans="2:6" ht="30" x14ac:dyDescent="0.2">
      <c r="B4" s="13" t="s">
        <v>5</v>
      </c>
      <c r="C4" s="13" t="s">
        <v>232</v>
      </c>
      <c r="D4" s="13" t="s">
        <v>242</v>
      </c>
      <c r="E4" s="13" t="s">
        <v>248</v>
      </c>
      <c r="F4" s="13" t="s">
        <v>238</v>
      </c>
    </row>
    <row r="5" spans="2:6" x14ac:dyDescent="0.2">
      <c r="B5" s="24">
        <v>211</v>
      </c>
      <c r="C5" s="14" t="s">
        <v>97</v>
      </c>
      <c r="D5" s="14"/>
      <c r="E5" s="14">
        <v>1</v>
      </c>
      <c r="F5" s="13">
        <v>1</v>
      </c>
    </row>
    <row r="6" spans="2:6" x14ac:dyDescent="0.2">
      <c r="B6" s="24">
        <v>213</v>
      </c>
      <c r="C6" s="14" t="s">
        <v>30</v>
      </c>
      <c r="D6" s="14">
        <v>1</v>
      </c>
      <c r="E6" s="14"/>
      <c r="F6" s="17">
        <v>1</v>
      </c>
    </row>
    <row r="7" spans="2:6" x14ac:dyDescent="0.2">
      <c r="B7" s="19" t="s">
        <v>239</v>
      </c>
      <c r="C7" s="19"/>
      <c r="D7" s="19">
        <v>1</v>
      </c>
      <c r="E7" s="19">
        <v>1</v>
      </c>
      <c r="F7" s="19">
        <f>SUM(F5:F6)</f>
        <v>2</v>
      </c>
    </row>
  </sheetData>
  <mergeCells count="1">
    <mergeCell ref="C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UE23</vt:lpstr>
      <vt:lpstr>UE24</vt:lpstr>
      <vt:lpstr>UE25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</dc:creator>
  <cp:keywords/>
  <dc:description/>
  <cp:lastModifiedBy>Microsoft Office User</cp:lastModifiedBy>
  <cp:revision/>
  <dcterms:created xsi:type="dcterms:W3CDTF">2018-10-30T13:46:54Z</dcterms:created>
  <dcterms:modified xsi:type="dcterms:W3CDTF">2023-07-09T20:19:57Z</dcterms:modified>
  <cp:category/>
  <cp:contentStatus/>
</cp:coreProperties>
</file>